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30" i="1" l="1"/>
  <c r="G28" i="1"/>
  <c r="E28" i="1" l="1"/>
  <c r="G26" i="1" l="1"/>
  <c r="G25" i="1"/>
</calcChain>
</file>

<file path=xl/sharedStrings.xml><?xml version="1.0" encoding="utf-8"?>
<sst xmlns="http://schemas.openxmlformats.org/spreadsheetml/2006/main" count="272" uniqueCount="143">
  <si>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</si>
  <si>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</si>
  <si>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</si>
  <si>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</si>
  <si>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</si>
  <si>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</si>
  <si>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</si>
  <si>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</si>
  <si>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</si>
  <si>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</si>
  <si>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</si>
  <si>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</si>
  <si>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</si>
  <si>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</si>
  <si>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</si>
  <si>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</si>
  <si>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</si>
  <si>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</si>
  <si>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</si>
  <si>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</si>
  <si>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</si>
  <si>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</si>
  <si>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</si>
  <si>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</si>
  <si>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</si>
  <si>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</si>
  <si>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</si>
  <si>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</si>
  <si>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</si>
  <si>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</si>
  <si>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</si>
  <si>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</si>
  <si>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</si>
  <si>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</si>
  <si>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</si>
  <si>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</si>
  <si>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</si>
  <si>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</si>
  <si>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</si>
  <si>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</si>
  <si>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</si>
  <si>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</si>
  <si>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</si>
  <si>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</si>
  <si>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</si>
  <si>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</si>
  <si>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</si>
  <si>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</si>
  <si>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</si>
  <si>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</si>
  <si>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</si>
  <si>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</si>
  <si>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</si>
  <si>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</si>
  <si>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</si>
  <si>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</si>
  <si>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</si>
  <si>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</si>
  <si>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</si>
  <si>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</si>
  <si>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</si>
  <si>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</si>
  <si>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</si>
  <si>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</si>
  <si>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</si>
  <si>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</si>
  <si>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</si>
  <si>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</si>
  <si>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</si>
  <si>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</si>
  <si>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</si>
  <si>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</si>
  <si>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</si>
  <si>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</si>
  <si>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</si>
  <si>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</si>
  <si>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</si>
  <si>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</si>
  <si>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</si>
  <si>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</si>
  <si>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</si>
  <si>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</si>
  <si>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</si>
  <si>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</si>
  <si>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</si>
  <si>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</si>
  <si>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</si>
  <si>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</si>
  <si>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</si>
  <si>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</si>
  <si>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</si>
  <si>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</si>
  <si>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</si>
  <si>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</si>
  <si>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</si>
  <si>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</si>
  <si>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</si>
  <si>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</si>
  <si>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</si>
  <si>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</si>
  <si>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</si>
  <si>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</si>
  <si>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</si>
  <si>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</si>
  <si>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</si>
  <si>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</si>
  <si>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</si>
  <si>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</si>
  <si>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</si>
  <si>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</si>
  <si>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</si>
  <si>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</si>
  <si>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</si>
  <si>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</si>
  <si>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</si>
  <si>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</si>
  <si>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</si>
  <si>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</si>
  <si>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</si>
  <si>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 xml:space="preserve">Ремонт и содержание дорог в границах поселения_x000D_
</t>
  </si>
  <si>
    <t>Квасова Ирина Михайловна Глава сельского поселения "село Ковран"</t>
  </si>
  <si>
    <t xml:space="preserve">ежемесячно </t>
  </si>
  <si>
    <t>Администрация Тигильского района</t>
  </si>
  <si>
    <t>нет</t>
  </si>
  <si>
    <t>э</t>
  </si>
  <si>
    <t xml:space="preserve">Поставка теплоэнергии для нужд села Ковран
</t>
  </si>
  <si>
    <t>субъекта Российской Федерации и муниципальных нужд на 2019 год</t>
  </si>
  <si>
    <t>01.2019</t>
  </si>
  <si>
    <t>12.2019</t>
  </si>
  <si>
    <t>03.2019</t>
  </si>
  <si>
    <t>10.2019</t>
  </si>
  <si>
    <t>аукцион электронный</t>
  </si>
  <si>
    <t>193820200062582020100100200024120244</t>
  </si>
  <si>
    <t>193820200062582020100100010003530244</t>
  </si>
  <si>
    <t>19382020006258202010010004002892244</t>
  </si>
  <si>
    <t>193820200062582020100100040000000244</t>
  </si>
  <si>
    <t>6910,75</t>
  </si>
  <si>
    <t>34553,76</t>
  </si>
  <si>
    <t>07.02.2019 г</t>
  </si>
  <si>
    <t>07</t>
  </si>
  <si>
    <t>февраля</t>
  </si>
  <si>
    <t>21,329</t>
  </si>
  <si>
    <t>Поставка и установка малокомплектного отделения почтовой связи в сельском поселении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</si>
</sst>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vertical="center"/>
    </xf>
    <xf numFmtId="164" fontId="9" fillId="0" borderId="2" xfId="2" applyFont="1" applyBorder="1" applyAlignment="1">
      <alignment vertical="center"/>
    </xf>
    <xf numFmtId="164" fontId="9" fillId="0" borderId="2" xfId="2" applyFont="1" applyBorder="1" applyAlignment="1">
      <alignment vertical="top"/>
    </xf>
    <xf numFmtId="164" fontId="9" fillId="0" borderId="2" xfId="2" applyFont="1" applyBorder="1" applyAlignment="1"/>
    <xf numFmtId="164" fontId="9" fillId="3" borderId="2" xfId="2" applyFont="1" applyFill="1" applyBorder="1" applyAlignment="1">
      <alignment vertical="center"/>
    </xf>
    <xf numFmtId="164" fontId="9" fillId="3" borderId="2" xfId="2" applyFont="1" applyFill="1" applyBorder="1" applyAlignment="1">
      <alignment vertical="top"/>
    </xf>
    <xf numFmtId="164" fontId="10" fillId="3" borderId="2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tabSelected="1" topLeftCell="A19" zoomScaleNormal="100" zoomScaleSheetLayoutView="75" workbookViewId="0">
      <selection activeCell="T25" sqref="T25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4" style="7" customWidth="1"/>
    <col min="8" max="8" width="10" style="7" bestFit="1" customWidth="1"/>
    <col min="9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7"/>
    </row>
    <row r="2" spans="1:35" s="6" customFormat="1" ht="17.2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7"/>
    </row>
    <row r="3" spans="1:35" s="6" customFormat="1" ht="15.75" x14ac:dyDescent="0.25">
      <c r="A3" s="48" t="s">
        <v>126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48"/>
      <c r="K4" s="48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7" t="s">
        <v>2</v>
      </c>
      <c r="AE6" s="68"/>
      <c r="AF6" s="68"/>
      <c r="AG6" s="68"/>
      <c r="AH6" s="69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49" t="s">
        <v>138</v>
      </c>
      <c r="AE7" s="49"/>
      <c r="AF7" s="49"/>
      <c r="AG7" s="49"/>
      <c r="AH7" s="49"/>
      <c r="AI7" s="7"/>
    </row>
    <row r="8" spans="1:35" s="8" customFormat="1" ht="18.75" customHeight="1" x14ac:dyDescent="0.2">
      <c r="A8" s="7"/>
      <c r="B8" s="73" t="s">
        <v>3</v>
      </c>
      <c r="C8" s="79"/>
      <c r="D8" s="79"/>
      <c r="E8" s="79"/>
      <c r="F8" s="73" t="s">
        <v>97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"/>
      <c r="Z8" s="7"/>
      <c r="AA8" s="7"/>
      <c r="AB8" s="7"/>
      <c r="AC8" s="9" t="s">
        <v>4</v>
      </c>
      <c r="AD8" s="52" t="s">
        <v>99</v>
      </c>
      <c r="AE8" s="52"/>
      <c r="AF8" s="52"/>
      <c r="AG8" s="52"/>
      <c r="AH8" s="52"/>
      <c r="AI8" s="7"/>
    </row>
    <row r="9" spans="1:35" s="8" customFormat="1" ht="18.75" customHeight="1" x14ac:dyDescent="0.2">
      <c r="A9" s="7"/>
      <c r="B9" s="79"/>
      <c r="C9" s="79"/>
      <c r="D9" s="79"/>
      <c r="E9" s="79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"/>
      <c r="Z9" s="7"/>
      <c r="AA9" s="7"/>
      <c r="AB9" s="7"/>
      <c r="AC9" s="9" t="s">
        <v>5</v>
      </c>
      <c r="AD9" s="52" t="s">
        <v>100</v>
      </c>
      <c r="AE9" s="52"/>
      <c r="AF9" s="52"/>
      <c r="AG9" s="52"/>
      <c r="AH9" s="52"/>
      <c r="AI9" s="7"/>
    </row>
    <row r="10" spans="1:35" s="8" customFormat="1" ht="18.75" customHeight="1" x14ac:dyDescent="0.2">
      <c r="A10" s="7"/>
      <c r="B10" s="80"/>
      <c r="C10" s="80"/>
      <c r="D10" s="80"/>
      <c r="E10" s="80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"/>
      <c r="Z10" s="7"/>
      <c r="AA10" s="7"/>
      <c r="AB10" s="7"/>
      <c r="AC10" s="9" t="s">
        <v>6</v>
      </c>
      <c r="AD10" s="52" t="s">
        <v>101</v>
      </c>
      <c r="AE10" s="52"/>
      <c r="AF10" s="52"/>
      <c r="AG10" s="52"/>
      <c r="AH10" s="52"/>
      <c r="AI10" s="7"/>
    </row>
    <row r="11" spans="1:35" s="8" customFormat="1" ht="18.75" customHeight="1" x14ac:dyDescent="0.2">
      <c r="A11" s="7"/>
      <c r="B11" s="72" t="s">
        <v>7</v>
      </c>
      <c r="C11" s="71"/>
      <c r="D11" s="71"/>
      <c r="E11" s="71"/>
      <c r="F11" s="73" t="s">
        <v>98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"/>
      <c r="Z11" s="7"/>
      <c r="AA11" s="7"/>
      <c r="AB11" s="7"/>
      <c r="AC11" s="9" t="s">
        <v>8</v>
      </c>
      <c r="AD11" s="52" t="s">
        <v>102</v>
      </c>
      <c r="AE11" s="52"/>
      <c r="AF11" s="52"/>
      <c r="AG11" s="52"/>
      <c r="AH11" s="52"/>
      <c r="AI11" s="7"/>
    </row>
    <row r="12" spans="1:35" s="8" customFormat="1" ht="30" customHeight="1" x14ac:dyDescent="0.2">
      <c r="A12" s="7"/>
      <c r="B12" s="72" t="s">
        <v>9</v>
      </c>
      <c r="C12" s="71"/>
      <c r="D12" s="71"/>
      <c r="E12" s="71"/>
      <c r="F12" s="73" t="s">
        <v>117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"/>
      <c r="Z12" s="84" t="s">
        <v>10</v>
      </c>
      <c r="AA12" s="84"/>
      <c r="AB12" s="84"/>
      <c r="AC12" s="85"/>
      <c r="AD12" s="52" t="s">
        <v>103</v>
      </c>
      <c r="AE12" s="52"/>
      <c r="AF12" s="52"/>
      <c r="AG12" s="52"/>
      <c r="AH12" s="52"/>
      <c r="AI12" s="7"/>
    </row>
    <row r="13" spans="1:35" s="8" customFormat="1" ht="72" customHeight="1" x14ac:dyDescent="0.2">
      <c r="A13" s="7"/>
      <c r="B13" s="70" t="s">
        <v>11</v>
      </c>
      <c r="C13" s="71"/>
      <c r="D13" s="71"/>
      <c r="E13" s="71"/>
      <c r="F13" s="75" t="s">
        <v>118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"/>
      <c r="Z13" s="84"/>
      <c r="AA13" s="84"/>
      <c r="AB13" s="84"/>
      <c r="AC13" s="85"/>
      <c r="AD13" s="52"/>
      <c r="AE13" s="52"/>
      <c r="AF13" s="52"/>
      <c r="AG13" s="52"/>
      <c r="AH13" s="52"/>
      <c r="AI13" s="7"/>
    </row>
    <row r="14" spans="1:35" s="8" customFormat="1" ht="63" customHeight="1" x14ac:dyDescent="0.2">
      <c r="A14" s="7"/>
      <c r="B14" s="70" t="s">
        <v>12</v>
      </c>
      <c r="C14" s="71"/>
      <c r="D14" s="71"/>
      <c r="E14" s="71"/>
      <c r="F14" s="7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"/>
      <c r="Z14" s="9"/>
      <c r="AA14" s="9"/>
      <c r="AB14" s="9"/>
      <c r="AC14" s="10"/>
      <c r="AD14" s="49"/>
      <c r="AE14" s="49"/>
      <c r="AF14" s="49"/>
      <c r="AG14" s="49"/>
      <c r="AH14" s="49"/>
      <c r="AI14" s="7"/>
    </row>
    <row r="15" spans="1:35" s="8" customFormat="1" ht="72" customHeight="1" x14ac:dyDescent="0.2">
      <c r="A15" s="7"/>
      <c r="B15" s="70" t="s">
        <v>13</v>
      </c>
      <c r="C15" s="71"/>
      <c r="D15" s="71"/>
      <c r="E15" s="71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"/>
      <c r="Z15" s="9"/>
      <c r="AA15" s="9"/>
      <c r="AB15" s="9"/>
      <c r="AC15" s="10" t="s">
        <v>10</v>
      </c>
      <c r="AD15" s="52"/>
      <c r="AE15" s="52"/>
      <c r="AF15" s="52"/>
      <c r="AG15" s="52"/>
      <c r="AH15" s="52"/>
      <c r="AI15" s="7"/>
    </row>
    <row r="16" spans="1:35" s="8" customFormat="1" ht="18.75" customHeight="1" x14ac:dyDescent="0.2">
      <c r="A16" s="7"/>
      <c r="B16" s="72" t="s">
        <v>14</v>
      </c>
      <c r="C16" s="71"/>
      <c r="D16" s="71"/>
      <c r="E16" s="71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"/>
      <c r="Z16" s="7"/>
      <c r="AA16" s="7"/>
      <c r="AB16" s="7"/>
      <c r="AC16" s="9" t="s">
        <v>15</v>
      </c>
      <c r="AD16" s="78">
        <v>0</v>
      </c>
      <c r="AE16" s="78"/>
      <c r="AF16" s="78"/>
      <c r="AG16" s="78"/>
      <c r="AH16" s="78"/>
      <c r="AI16" s="7"/>
    </row>
    <row r="17" spans="1:35" s="8" customFormat="1" ht="18.75" customHeight="1" x14ac:dyDescent="0.2">
      <c r="A17" s="7"/>
      <c r="B17" s="81" t="s">
        <v>16</v>
      </c>
      <c r="C17" s="82"/>
      <c r="D17" s="82"/>
      <c r="E17" s="82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"/>
      <c r="Z17" s="7"/>
      <c r="AA17" s="7"/>
      <c r="AB17" s="7"/>
      <c r="AC17" s="9" t="s">
        <v>17</v>
      </c>
      <c r="AD17" s="53"/>
      <c r="AE17" s="53"/>
      <c r="AF17" s="53"/>
      <c r="AG17" s="53"/>
      <c r="AH17" s="53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57" t="s">
        <v>18</v>
      </c>
      <c r="B20" s="54" t="s">
        <v>19</v>
      </c>
      <c r="C20" s="50" t="s">
        <v>20</v>
      </c>
      <c r="D20" s="51"/>
      <c r="E20" s="54" t="s">
        <v>21</v>
      </c>
      <c r="F20" s="54" t="s">
        <v>22</v>
      </c>
      <c r="G20" s="63" t="s">
        <v>23</v>
      </c>
      <c r="H20" s="60"/>
      <c r="I20" s="60"/>
      <c r="J20" s="61"/>
      <c r="K20" s="50" t="s">
        <v>24</v>
      </c>
      <c r="L20" s="51"/>
      <c r="M20" s="63" t="s">
        <v>25</v>
      </c>
      <c r="N20" s="60"/>
      <c r="O20" s="60"/>
      <c r="P20" s="60"/>
      <c r="Q20" s="61"/>
      <c r="R20" s="54" t="s">
        <v>26</v>
      </c>
      <c r="S20" s="63" t="s">
        <v>27</v>
      </c>
      <c r="T20" s="61"/>
      <c r="U20" s="54" t="s">
        <v>28</v>
      </c>
      <c r="V20" s="54" t="s">
        <v>29</v>
      </c>
      <c r="W20" s="54" t="s">
        <v>30</v>
      </c>
      <c r="X20" s="54" t="s">
        <v>31</v>
      </c>
      <c r="Y20" s="92" t="s">
        <v>32</v>
      </c>
      <c r="Z20" s="93"/>
      <c r="AA20" s="94"/>
      <c r="AB20" s="57" t="s">
        <v>33</v>
      </c>
      <c r="AC20" s="54" t="s">
        <v>34</v>
      </c>
      <c r="AD20" s="57" t="s">
        <v>35</v>
      </c>
      <c r="AE20" s="54" t="s">
        <v>36</v>
      </c>
      <c r="AF20" s="54" t="s">
        <v>37</v>
      </c>
      <c r="AG20" s="54" t="s">
        <v>38</v>
      </c>
      <c r="AH20" s="54" t="s">
        <v>39</v>
      </c>
      <c r="AI20" s="7"/>
    </row>
    <row r="21" spans="1:35" s="11" customFormat="1" ht="39.75" customHeight="1" x14ac:dyDescent="0.2">
      <c r="A21" s="58"/>
      <c r="B21" s="55"/>
      <c r="C21" s="54" t="s">
        <v>40</v>
      </c>
      <c r="D21" s="54" t="s">
        <v>41</v>
      </c>
      <c r="E21" s="55"/>
      <c r="F21" s="55"/>
      <c r="G21" s="54" t="s">
        <v>42</v>
      </c>
      <c r="H21" s="60" t="s">
        <v>43</v>
      </c>
      <c r="I21" s="61"/>
      <c r="J21" s="54" t="s">
        <v>44</v>
      </c>
      <c r="K21" s="54" t="s">
        <v>45</v>
      </c>
      <c r="L21" s="54" t="s">
        <v>40</v>
      </c>
      <c r="M21" s="55" t="s">
        <v>46</v>
      </c>
      <c r="N21" s="54" t="s">
        <v>42</v>
      </c>
      <c r="O21" s="60" t="s">
        <v>43</v>
      </c>
      <c r="P21" s="61"/>
      <c r="Q21" s="54" t="s">
        <v>44</v>
      </c>
      <c r="R21" s="55"/>
      <c r="S21" s="54" t="s">
        <v>47</v>
      </c>
      <c r="T21" s="54" t="s">
        <v>48</v>
      </c>
      <c r="U21" s="55"/>
      <c r="V21" s="55"/>
      <c r="W21" s="55"/>
      <c r="X21" s="55"/>
      <c r="Y21" s="95"/>
      <c r="Z21" s="96"/>
      <c r="AA21" s="97"/>
      <c r="AB21" s="58"/>
      <c r="AC21" s="55"/>
      <c r="AD21" s="58"/>
      <c r="AE21" s="55"/>
      <c r="AF21" s="55"/>
      <c r="AG21" s="55"/>
      <c r="AH21" s="55"/>
      <c r="AI21" s="7"/>
    </row>
    <row r="22" spans="1:35" s="11" customFormat="1" ht="110.25" customHeight="1" x14ac:dyDescent="0.2">
      <c r="A22" s="59"/>
      <c r="B22" s="56"/>
      <c r="C22" s="56"/>
      <c r="D22" s="56"/>
      <c r="E22" s="56"/>
      <c r="F22" s="56"/>
      <c r="G22" s="56"/>
      <c r="H22" s="23" t="s">
        <v>49</v>
      </c>
      <c r="I22" s="23" t="s">
        <v>50</v>
      </c>
      <c r="J22" s="56"/>
      <c r="K22" s="56"/>
      <c r="L22" s="56"/>
      <c r="M22" s="56"/>
      <c r="N22" s="56"/>
      <c r="O22" s="23" t="s">
        <v>49</v>
      </c>
      <c r="P22" s="23" t="s">
        <v>50</v>
      </c>
      <c r="Q22" s="56"/>
      <c r="R22" s="56"/>
      <c r="S22" s="56"/>
      <c r="T22" s="56"/>
      <c r="U22" s="56"/>
      <c r="V22" s="56"/>
      <c r="W22" s="56"/>
      <c r="X22" s="56"/>
      <c r="Y22" s="98"/>
      <c r="Z22" s="99"/>
      <c r="AA22" s="100"/>
      <c r="AB22" s="59"/>
      <c r="AC22" s="56"/>
      <c r="AD22" s="59"/>
      <c r="AE22" s="56"/>
      <c r="AF22" s="56"/>
      <c r="AG22" s="56"/>
      <c r="AH22" s="56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64" t="s">
        <v>75</v>
      </c>
      <c r="Z23" s="65"/>
      <c r="AA23" s="66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33.75" x14ac:dyDescent="0.2">
      <c r="A24" s="26" t="s">
        <v>51</v>
      </c>
      <c r="B24" s="33" t="s">
        <v>133</v>
      </c>
      <c r="C24" s="26" t="s">
        <v>125</v>
      </c>
      <c r="D24" s="26" t="s">
        <v>104</v>
      </c>
      <c r="E24" s="41">
        <v>254230.5</v>
      </c>
      <c r="F24" s="26"/>
      <c r="G24" s="45">
        <v>517230</v>
      </c>
      <c r="H24" s="38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39" t="s">
        <v>141</v>
      </c>
      <c r="N24" s="39" t="s">
        <v>141</v>
      </c>
      <c r="O24" s="26"/>
      <c r="P24" s="26"/>
      <c r="Q24" s="26" t="s">
        <v>96</v>
      </c>
      <c r="R24" s="28" t="s">
        <v>107</v>
      </c>
      <c r="S24" s="39" t="s">
        <v>96</v>
      </c>
      <c r="T24" s="40" t="s">
        <v>96</v>
      </c>
      <c r="U24" s="40" t="s">
        <v>127</v>
      </c>
      <c r="V24" s="40" t="s">
        <v>128</v>
      </c>
      <c r="W24" s="28" t="s">
        <v>108</v>
      </c>
      <c r="X24" s="28" t="s">
        <v>109</v>
      </c>
      <c r="Y24" s="64" t="s">
        <v>109</v>
      </c>
      <c r="Z24" s="65"/>
      <c r="AA24" s="66"/>
      <c r="AB24" s="28"/>
      <c r="AC24" s="28"/>
      <c r="AD24" s="36" t="s">
        <v>123</v>
      </c>
      <c r="AE24" s="36" t="s">
        <v>123</v>
      </c>
      <c r="AF24" s="28"/>
      <c r="AG24" s="28" t="s">
        <v>122</v>
      </c>
      <c r="AH24" s="28"/>
    </row>
    <row r="25" spans="1:35" ht="72.75" customHeight="1" x14ac:dyDescent="0.2">
      <c r="A25" s="26" t="s">
        <v>53</v>
      </c>
      <c r="B25" s="33" t="s">
        <v>132</v>
      </c>
      <c r="C25" s="26" t="s">
        <v>142</v>
      </c>
      <c r="D25" s="26" t="s">
        <v>114</v>
      </c>
      <c r="E25" s="42">
        <v>3500000</v>
      </c>
      <c r="F25" s="26"/>
      <c r="G25" s="45">
        <f>E25</f>
        <v>3500000</v>
      </c>
      <c r="H25" s="38">
        <v>0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35" t="s">
        <v>112</v>
      </c>
      <c r="S25" s="39" t="s">
        <v>96</v>
      </c>
      <c r="T25" s="40"/>
      <c r="U25" s="35" t="s">
        <v>129</v>
      </c>
      <c r="V25" s="35" t="s">
        <v>130</v>
      </c>
      <c r="W25" s="35" t="s">
        <v>131</v>
      </c>
      <c r="X25" s="35" t="s">
        <v>109</v>
      </c>
      <c r="Y25" s="64" t="s">
        <v>116</v>
      </c>
      <c r="Z25" s="65"/>
      <c r="AA25" s="66"/>
      <c r="AB25" s="35"/>
      <c r="AC25" s="35"/>
      <c r="AD25" s="36" t="s">
        <v>123</v>
      </c>
      <c r="AE25" s="36" t="s">
        <v>123</v>
      </c>
      <c r="AF25" s="35"/>
      <c r="AG25" s="36" t="s">
        <v>122</v>
      </c>
      <c r="AH25" s="35"/>
    </row>
    <row r="26" spans="1:35" ht="45" x14ac:dyDescent="0.2">
      <c r="A26" s="26" t="s">
        <v>54</v>
      </c>
      <c r="B26" s="33" t="s">
        <v>134</v>
      </c>
      <c r="C26" s="26" t="s">
        <v>119</v>
      </c>
      <c r="D26" s="26" t="s">
        <v>114</v>
      </c>
      <c r="E26" s="43">
        <v>691075.02</v>
      </c>
      <c r="F26" s="26"/>
      <c r="G26" s="46">
        <f>E26</f>
        <v>691075.02</v>
      </c>
      <c r="H26" s="38" t="s">
        <v>96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29" t="s">
        <v>121</v>
      </c>
      <c r="S26" s="39" t="s">
        <v>136</v>
      </c>
      <c r="T26" s="40" t="s">
        <v>137</v>
      </c>
      <c r="U26" s="40" t="s">
        <v>129</v>
      </c>
      <c r="V26" s="40" t="s">
        <v>128</v>
      </c>
      <c r="W26" s="28" t="s">
        <v>113</v>
      </c>
      <c r="X26" s="28" t="s">
        <v>109</v>
      </c>
      <c r="Y26" s="64" t="s">
        <v>116</v>
      </c>
      <c r="Z26" s="65"/>
      <c r="AA26" s="66"/>
      <c r="AB26" s="28"/>
      <c r="AC26" s="28"/>
      <c r="AD26" s="36" t="s">
        <v>123</v>
      </c>
      <c r="AE26" s="36" t="s">
        <v>123</v>
      </c>
      <c r="AF26" s="28"/>
      <c r="AG26" s="36" t="s">
        <v>122</v>
      </c>
      <c r="AH26" s="28"/>
    </row>
    <row r="27" spans="1:35" ht="22.5" x14ac:dyDescent="0.2">
      <c r="A27" s="26" t="s">
        <v>55</v>
      </c>
      <c r="B27" s="34" t="s">
        <v>135</v>
      </c>
      <c r="C27" s="26" t="s">
        <v>115</v>
      </c>
      <c r="D27" s="26"/>
      <c r="E27" s="43">
        <v>1048266</v>
      </c>
      <c r="F27" s="26"/>
      <c r="G27" s="46">
        <v>1797035.4</v>
      </c>
      <c r="H27" s="38" t="s">
        <v>96</v>
      </c>
      <c r="I27" s="26" t="s">
        <v>96</v>
      </c>
      <c r="J27" s="26" t="s">
        <v>96</v>
      </c>
      <c r="K27" s="26"/>
      <c r="L27" s="26"/>
      <c r="M27" s="26"/>
      <c r="N27" s="26"/>
      <c r="O27" s="26"/>
      <c r="P27" s="26"/>
      <c r="Q27" s="26"/>
      <c r="R27" s="31"/>
      <c r="S27" s="26"/>
      <c r="T27" s="31"/>
      <c r="U27" s="31"/>
      <c r="V27" s="31"/>
      <c r="W27" s="31"/>
      <c r="X27" s="31"/>
      <c r="Y27" s="32"/>
      <c r="Z27" s="30"/>
      <c r="AA27" s="31"/>
      <c r="AB27" s="31"/>
      <c r="AC27" s="31"/>
      <c r="AD27" s="31"/>
      <c r="AE27" s="31"/>
      <c r="AF27" s="31"/>
      <c r="AG27" s="31"/>
      <c r="AH27" s="31"/>
    </row>
    <row r="28" spans="1:35" s="12" customFormat="1" ht="34.5" customHeight="1" x14ac:dyDescent="0.2">
      <c r="A28" s="88" t="s">
        <v>84</v>
      </c>
      <c r="B28" s="89"/>
      <c r="C28" s="89"/>
      <c r="D28" s="90"/>
      <c r="E28" s="44">
        <f>SUM(E24:E27)</f>
        <v>5493571.5199999996</v>
      </c>
      <c r="F28" s="27" t="s">
        <v>85</v>
      </c>
      <c r="G28" s="47">
        <f>SUM(G24:G27)</f>
        <v>6505340.4199999999</v>
      </c>
      <c r="H28" s="27" t="s">
        <v>96</v>
      </c>
      <c r="I28" s="27" t="s">
        <v>96</v>
      </c>
      <c r="J28" s="27" t="s">
        <v>96</v>
      </c>
      <c r="K28" s="26" t="s">
        <v>83</v>
      </c>
      <c r="L28" s="27" t="s">
        <v>83</v>
      </c>
      <c r="M28" s="27" t="s">
        <v>83</v>
      </c>
      <c r="N28" s="27" t="s">
        <v>83</v>
      </c>
      <c r="O28" s="27" t="s">
        <v>83</v>
      </c>
      <c r="P28" s="27" t="s">
        <v>83</v>
      </c>
      <c r="Q28" s="27" t="s">
        <v>83</v>
      </c>
      <c r="R28" s="28" t="s">
        <v>83</v>
      </c>
      <c r="S28" s="25" t="s">
        <v>83</v>
      </c>
      <c r="T28" s="25" t="s">
        <v>83</v>
      </c>
      <c r="U28" s="28" t="s">
        <v>83</v>
      </c>
      <c r="V28" s="28" t="s">
        <v>83</v>
      </c>
      <c r="W28" s="25" t="s">
        <v>83</v>
      </c>
      <c r="X28" s="25" t="s">
        <v>83</v>
      </c>
      <c r="Y28" s="63" t="s">
        <v>83</v>
      </c>
      <c r="Z28" s="60"/>
      <c r="AA28" s="61"/>
      <c r="AB28" s="25" t="s">
        <v>83</v>
      </c>
      <c r="AC28" s="25" t="s">
        <v>83</v>
      </c>
      <c r="AD28" s="25" t="s">
        <v>83</v>
      </c>
      <c r="AE28" s="25" t="s">
        <v>83</v>
      </c>
      <c r="AF28" s="25" t="s">
        <v>83</v>
      </c>
      <c r="AG28" s="25" t="s">
        <v>83</v>
      </c>
      <c r="AH28" s="25" t="s">
        <v>83</v>
      </c>
      <c r="AI28" s="7"/>
    </row>
    <row r="29" spans="1:35" s="12" customFormat="1" ht="34.5" customHeight="1" x14ac:dyDescent="0.2">
      <c r="A29" s="88" t="s">
        <v>86</v>
      </c>
      <c r="B29" s="89"/>
      <c r="C29" s="89"/>
      <c r="D29" s="90"/>
      <c r="E29" s="27" t="s">
        <v>96</v>
      </c>
      <c r="F29" s="27" t="s">
        <v>85</v>
      </c>
      <c r="G29" s="27" t="s">
        <v>124</v>
      </c>
      <c r="H29" s="27" t="s">
        <v>85</v>
      </c>
      <c r="I29" s="27" t="s">
        <v>85</v>
      </c>
      <c r="J29" s="27" t="s">
        <v>85</v>
      </c>
      <c r="K29" s="26" t="s">
        <v>85</v>
      </c>
      <c r="L29" s="27" t="s">
        <v>85</v>
      </c>
      <c r="M29" s="27" t="s">
        <v>85</v>
      </c>
      <c r="N29" s="27" t="s">
        <v>85</v>
      </c>
      <c r="O29" s="27" t="s">
        <v>85</v>
      </c>
      <c r="P29" s="27" t="s">
        <v>85</v>
      </c>
      <c r="Q29" s="27" t="s">
        <v>85</v>
      </c>
      <c r="R29" s="28" t="s">
        <v>85</v>
      </c>
      <c r="S29" s="25" t="s">
        <v>85</v>
      </c>
      <c r="T29" s="25" t="s">
        <v>85</v>
      </c>
      <c r="U29" s="28" t="s">
        <v>85</v>
      </c>
      <c r="V29" s="28" t="s">
        <v>85</v>
      </c>
      <c r="W29" s="25" t="s">
        <v>85</v>
      </c>
      <c r="X29" s="25" t="s">
        <v>85</v>
      </c>
      <c r="Y29" s="63" t="s">
        <v>85</v>
      </c>
      <c r="Z29" s="60"/>
      <c r="AA29" s="61"/>
      <c r="AB29" s="25" t="s">
        <v>85</v>
      </c>
      <c r="AC29" s="25" t="s">
        <v>85</v>
      </c>
      <c r="AD29" s="25" t="s">
        <v>85</v>
      </c>
      <c r="AE29" s="25" t="s">
        <v>85</v>
      </c>
      <c r="AF29" s="25" t="s">
        <v>85</v>
      </c>
      <c r="AG29" s="25" t="s">
        <v>85</v>
      </c>
      <c r="AH29" s="25" t="s">
        <v>85</v>
      </c>
      <c r="AI29" s="7"/>
    </row>
    <row r="30" spans="1:35" s="12" customFormat="1" ht="68.25" customHeight="1" x14ac:dyDescent="0.2">
      <c r="A30" s="88" t="s">
        <v>87</v>
      </c>
      <c r="B30" s="89"/>
      <c r="C30" s="89"/>
      <c r="D30" s="90"/>
      <c r="E30" s="37">
        <f>E25+E26</f>
        <v>4191075.02</v>
      </c>
      <c r="F30" s="27" t="s">
        <v>85</v>
      </c>
      <c r="G30" s="27" t="s">
        <v>85</v>
      </c>
      <c r="H30" s="27" t="s">
        <v>85</v>
      </c>
      <c r="I30" s="27" t="s">
        <v>85</v>
      </c>
      <c r="J30" s="27" t="s">
        <v>85</v>
      </c>
      <c r="K30" s="26" t="s">
        <v>85</v>
      </c>
      <c r="L30" s="27" t="s">
        <v>85</v>
      </c>
      <c r="M30" s="27" t="s">
        <v>85</v>
      </c>
      <c r="N30" s="27" t="s">
        <v>85</v>
      </c>
      <c r="O30" s="27" t="s">
        <v>85</v>
      </c>
      <c r="P30" s="27" t="s">
        <v>85</v>
      </c>
      <c r="Q30" s="27" t="s">
        <v>85</v>
      </c>
      <c r="R30" s="28" t="s">
        <v>85</v>
      </c>
      <c r="S30" s="25" t="s">
        <v>85</v>
      </c>
      <c r="T30" s="25" t="s">
        <v>85</v>
      </c>
      <c r="U30" s="28" t="s">
        <v>85</v>
      </c>
      <c r="V30" s="28" t="s">
        <v>85</v>
      </c>
      <c r="W30" s="25" t="s">
        <v>85</v>
      </c>
      <c r="X30" s="25" t="s">
        <v>85</v>
      </c>
      <c r="Y30" s="63" t="s">
        <v>85</v>
      </c>
      <c r="Z30" s="60"/>
      <c r="AA30" s="61"/>
      <c r="AB30" s="25" t="s">
        <v>85</v>
      </c>
      <c r="AC30" s="25" t="s">
        <v>85</v>
      </c>
      <c r="AD30" s="25" t="s">
        <v>85</v>
      </c>
      <c r="AE30" s="25" t="s">
        <v>85</v>
      </c>
      <c r="AF30" s="25" t="s">
        <v>85</v>
      </c>
      <c r="AG30" s="25" t="s">
        <v>85</v>
      </c>
      <c r="AH30" s="25" t="s">
        <v>85</v>
      </c>
      <c r="AI30" s="7"/>
    </row>
    <row r="31" spans="1:35" ht="5.25" customHeight="1" x14ac:dyDescent="0.2"/>
    <row r="32" spans="1:35" s="1" customFormat="1" ht="15" customHeight="1" x14ac:dyDescent="0.25">
      <c r="A32" s="62" t="s">
        <v>120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7"/>
      <c r="S32" s="62"/>
      <c r="T32" s="62"/>
      <c r="U32" s="62"/>
      <c r="V32" s="62"/>
      <c r="W32" s="62"/>
      <c r="X32" s="7"/>
      <c r="Y32" s="13" t="s">
        <v>88</v>
      </c>
      <c r="Z32" s="2" t="s">
        <v>139</v>
      </c>
      <c r="AA32" s="1" t="s">
        <v>88</v>
      </c>
      <c r="AB32" s="101" t="s">
        <v>140</v>
      </c>
      <c r="AC32" s="101"/>
      <c r="AD32" s="101"/>
      <c r="AE32" s="13">
        <v>20</v>
      </c>
      <c r="AF32" s="3" t="s">
        <v>69</v>
      </c>
      <c r="AG32" s="1" t="s">
        <v>89</v>
      </c>
      <c r="AH32" s="7"/>
      <c r="AI32" s="7"/>
    </row>
    <row r="33" spans="1:35" s="15" customFormat="1" ht="12.75" customHeight="1" x14ac:dyDescent="0.2">
      <c r="A33" s="83" t="s">
        <v>90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7"/>
      <c r="S33" s="86" t="s">
        <v>91</v>
      </c>
      <c r="T33" s="86"/>
      <c r="U33" s="86"/>
      <c r="V33" s="86"/>
      <c r="W33" s="86"/>
      <c r="X33" s="7"/>
      <c r="Y33" s="7"/>
      <c r="Z33" s="86" t="s">
        <v>92</v>
      </c>
      <c r="AA33" s="86"/>
      <c r="AB33" s="86"/>
      <c r="AC33" s="86"/>
      <c r="AD33" s="86"/>
      <c r="AE33" s="86"/>
      <c r="AF33" s="86"/>
      <c r="AG33" s="7"/>
      <c r="AH33" s="7"/>
      <c r="AI33" s="7"/>
    </row>
    <row r="34" spans="1:35" s="1" customFormat="1" ht="15" customHeight="1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"/>
      <c r="S34" s="62"/>
      <c r="T34" s="62"/>
      <c r="U34" s="62"/>
      <c r="V34" s="62"/>
      <c r="W34" s="62"/>
      <c r="X34" s="7"/>
      <c r="Y34" s="16"/>
      <c r="Z34" s="4"/>
      <c r="AA34" s="17"/>
      <c r="AB34" s="4"/>
      <c r="AC34" s="4"/>
      <c r="AD34" s="4"/>
      <c r="AE34" s="16"/>
      <c r="AF34" s="5"/>
      <c r="AG34" s="17"/>
      <c r="AH34" s="17"/>
      <c r="AI34" s="7"/>
    </row>
    <row r="35" spans="1:35" s="15" customFormat="1" ht="12.75" customHeight="1" x14ac:dyDescent="0.2">
      <c r="A35" s="83" t="s">
        <v>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7"/>
      <c r="S35" s="86" t="s">
        <v>91</v>
      </c>
      <c r="T35" s="86"/>
      <c r="U35" s="86"/>
      <c r="V35" s="86"/>
      <c r="W35" s="86"/>
      <c r="X35" s="7"/>
      <c r="Y35" s="18"/>
      <c r="Z35" s="14"/>
      <c r="AA35" s="14"/>
      <c r="AB35" s="14"/>
      <c r="AC35" s="14"/>
      <c r="AD35" s="14"/>
      <c r="AE35" s="14"/>
      <c r="AF35" s="14"/>
      <c r="AG35" s="18"/>
      <c r="AH35" s="18"/>
      <c r="AI35" s="7"/>
    </row>
    <row r="36" spans="1:35" x14ac:dyDescent="0.2">
      <c r="Z36" s="91" t="s">
        <v>94</v>
      </c>
      <c r="AA36" s="91"/>
      <c r="AB36" s="19"/>
    </row>
    <row r="37" spans="1:35" ht="3.75" customHeight="1" x14ac:dyDescent="0.2">
      <c r="B37" s="20"/>
      <c r="C37" s="20"/>
      <c r="D37" s="20"/>
    </row>
    <row r="38" spans="1:35" s="21" customFormat="1" x14ac:dyDescent="0.2">
      <c r="A38" s="7"/>
      <c r="B38" s="21" t="s">
        <v>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</sheetData>
  <mergeCells count="88">
    <mergeCell ref="Z36:AA36"/>
    <mergeCell ref="Y29:AA29"/>
    <mergeCell ref="K21:K22"/>
    <mergeCell ref="L21:L22"/>
    <mergeCell ref="G21:G22"/>
    <mergeCell ref="N21:N22"/>
    <mergeCell ref="W20:W22"/>
    <mergeCell ref="S34:W34"/>
    <mergeCell ref="V20:V22"/>
    <mergeCell ref="Y20:AA22"/>
    <mergeCell ref="S33:W33"/>
    <mergeCell ref="Z33:AF33"/>
    <mergeCell ref="AF20:AF22"/>
    <mergeCell ref="AB32:AD32"/>
    <mergeCell ref="Y28:AA28"/>
    <mergeCell ref="Y30:AA30"/>
    <mergeCell ref="A30:D30"/>
    <mergeCell ref="A28:D28"/>
    <mergeCell ref="A29:D29"/>
    <mergeCell ref="U20:U22"/>
    <mergeCell ref="M20:Q20"/>
    <mergeCell ref="A35:Q35"/>
    <mergeCell ref="M21:M22"/>
    <mergeCell ref="A2:AH2"/>
    <mergeCell ref="Z12:AC13"/>
    <mergeCell ref="AD14:AH14"/>
    <mergeCell ref="S35:W35"/>
    <mergeCell ref="A34:Q34"/>
    <mergeCell ref="J4:K4"/>
    <mergeCell ref="A32:Q32"/>
    <mergeCell ref="A33:Q33"/>
    <mergeCell ref="E20:E22"/>
    <mergeCell ref="F20:F22"/>
    <mergeCell ref="G20:J20"/>
    <mergeCell ref="H21:I21"/>
    <mergeCell ref="J21:J22"/>
    <mergeCell ref="B20:B22"/>
    <mergeCell ref="F17:X17"/>
    <mergeCell ref="AD16:AH16"/>
    <mergeCell ref="AD20:AD22"/>
    <mergeCell ref="F8:X10"/>
    <mergeCell ref="B11:E11"/>
    <mergeCell ref="F11:X11"/>
    <mergeCell ref="D21:D22"/>
    <mergeCell ref="B8:E10"/>
    <mergeCell ref="C21:C22"/>
    <mergeCell ref="AC20:AC22"/>
    <mergeCell ref="AE20:AE22"/>
    <mergeCell ref="AG20:AG22"/>
    <mergeCell ref="AH20:AH22"/>
    <mergeCell ref="B17:E17"/>
    <mergeCell ref="AD6:AH6"/>
    <mergeCell ref="B13:E13"/>
    <mergeCell ref="B14:E14"/>
    <mergeCell ref="B15:E15"/>
    <mergeCell ref="B16:E16"/>
    <mergeCell ref="F12:X12"/>
    <mergeCell ref="F13:X13"/>
    <mergeCell ref="F14:X14"/>
    <mergeCell ref="F15:X15"/>
    <mergeCell ref="F16:X16"/>
    <mergeCell ref="AD12:AH13"/>
    <mergeCell ref="B12:E12"/>
    <mergeCell ref="AD15:AH15"/>
    <mergeCell ref="S32:W32"/>
    <mergeCell ref="S20:T20"/>
    <mergeCell ref="X20:X22"/>
    <mergeCell ref="Y23:AA23"/>
    <mergeCell ref="T21:T22"/>
    <mergeCell ref="Y24:AA24"/>
    <mergeCell ref="Y26:AA26"/>
    <mergeCell ref="Y25:AA25"/>
    <mergeCell ref="A1:AH1"/>
    <mergeCell ref="A3:AH3"/>
    <mergeCell ref="AD7:AH7"/>
    <mergeCell ref="K20:L20"/>
    <mergeCell ref="AD8:AH8"/>
    <mergeCell ref="AD9:AH9"/>
    <mergeCell ref="AD10:AH10"/>
    <mergeCell ref="AD11:AH11"/>
    <mergeCell ref="AD17:AH17"/>
    <mergeCell ref="R20:R22"/>
    <mergeCell ref="A20:A22"/>
    <mergeCell ref="Q21:Q22"/>
    <mergeCell ref="O21:P21"/>
    <mergeCell ref="AB20:AB22"/>
    <mergeCell ref="C20:D20"/>
    <mergeCell ref="S21:S22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2019-03-04T22:43:15Z</dcterms:modified>
</cp:coreProperties>
</file>