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90" windowWidth="14940" windowHeight="9030"/>
  </bookViews>
  <sheets>
    <sheet name="стр.1_2" sheetId="1" r:id="rId1"/>
  </sheets>
  <calcPr calcId="145621"/>
</workbook>
</file>

<file path=xl/calcChain.xml><?xml version="1.0" encoding="utf-8"?>
<calcChain xmlns="http://schemas.openxmlformats.org/spreadsheetml/2006/main">
  <c r="E32" i="1" l="1"/>
  <c r="E30" i="1" l="1"/>
  <c r="G29" i="1" l="1"/>
  <c r="G30" i="1" s="1"/>
  <c r="G28" i="1"/>
  <c r="G26" i="1"/>
  <c r="G24" i="1"/>
</calcChain>
</file>

<file path=xl/sharedStrings.xml><?xml version="1.0" encoding="utf-8"?>
<sst xmlns="http://schemas.openxmlformats.org/spreadsheetml/2006/main" count="315" uniqueCount="158">
  <si>
    <t>ПЛАН-ГРАФИК</t>
  </si>
  <si>
    <t xml:space="preserve">закупок товаров, работ, услуг для обеспечения нужд </t>
  </si>
  <si>
    <t>Коды</t>
  </si>
  <si>
    <t>Наименование государственного (муниципального) 
заказчика, бюджетного, автономного учреждения или 
государственного (муниципального) унитарного предприятия</t>
  </si>
  <si>
    <t xml:space="preserve">по ОКПО </t>
  </si>
  <si>
    <t xml:space="preserve">ИНН </t>
  </si>
  <si>
    <t xml:space="preserve">КПП </t>
  </si>
  <si>
    <t>Организационно-правовая форма</t>
  </si>
  <si>
    <t xml:space="preserve">по ОКОПФ </t>
  </si>
  <si>
    <t>Наименование публично-правового образования</t>
  </si>
  <si>
    <t xml:space="preserve">по ОКТМО </t>
  </si>
  <si>
    <t>Место нахождения (адрес), телефон, адрес электронной почты</t>
  </si>
  <si>
    <t>Наименование бюджетного, автономного учреждения или государственного (муниципального) унитарного предприятия, осуществляющих закупки в рамках переданных полномочий государственного (муниципального) заказчика *</t>
  </si>
  <si>
    <t>Место нахождения (адрес), телефон, адрес электронной почты *</t>
  </si>
  <si>
    <t>Вид документа (базовый (0), измененный (порядковый код изменения)</t>
  </si>
  <si>
    <t xml:space="preserve">изменения </t>
  </si>
  <si>
    <t>Совокупный годовой объем закупок (справочно)</t>
  </si>
  <si>
    <t xml:space="preserve">тыс. рублей </t>
  </si>
  <si>
    <t>№ п/п</t>
  </si>
  <si>
    <t>Идентификационный 
код закупки</t>
  </si>
  <si>
    <t>Объект закупки</t>
  </si>
  <si>
    <t>Начальная (максимальная) цена контракта, цена контракта, заключаемого с единственным поставщиком (подрядчиком, исполнителем) (тыс. рублей)</t>
  </si>
  <si>
    <t>Размер аванса * (процентов)</t>
  </si>
  <si>
    <t>Планируемые платежи
(тыс. рублей)</t>
  </si>
  <si>
    <t>Единица измерения</t>
  </si>
  <si>
    <t>Количество (объем) закупаемых товаров, работ, услуг</t>
  </si>
  <si>
    <t xml:space="preserve">Планируемый срок (периодичность) поставки товаров, выполнения работ, оказания услуг </t>
  </si>
  <si>
    <t>Размер обеспечения</t>
  </si>
  <si>
    <t>Планируемый срок начала осуществления закупки (месяц, год)</t>
  </si>
  <si>
    <t>Планируемый срок окончания исполнения контракта (месяц, год)</t>
  </si>
  <si>
    <t>Способ определения поставщика 
(подрядчика, исполнителя)</t>
  </si>
  <si>
    <t>Преимущества, предоставляемые участникам закупки в соответствии со статьями 28 и 29 Федерального закона "О контрактной системе в сфере закупок товаров, работ, услуг для обеспечения государственных и муниципальных нужд" (да или нет)</t>
  </si>
  <si>
    <t>Проведение закупки у субъектов малого предпринимательства и социально ориентированных некоммерческих организаций (да или нет)</t>
  </si>
  <si>
    <t>Применение национального режима при осуществлении закупки *</t>
  </si>
  <si>
    <t>Дополнительные требования к участникам закупки отдельных видов товаров, работ, услуг *</t>
  </si>
  <si>
    <t>Сведения о проведении обязательного общественного обсуждения закупки *</t>
  </si>
  <si>
    <t>Информация о банковском сопровождении контрактов *</t>
  </si>
  <si>
    <t>Обоснование внесения изменений *</t>
  </si>
  <si>
    <t>Наименование уполномоченного органа (учреждения)</t>
  </si>
  <si>
    <t>Наименование организатора совместного конкурса или аукциона</t>
  </si>
  <si>
    <t>наименование</t>
  </si>
  <si>
    <t>описание</t>
  </si>
  <si>
    <t>на текущий финансовый год</t>
  </si>
  <si>
    <t>на плановый период</t>
  </si>
  <si>
    <t>последующие годы</t>
  </si>
  <si>
    <t>код по ОКЕИ</t>
  </si>
  <si>
    <t>всего</t>
  </si>
  <si>
    <t>заявки</t>
  </si>
  <si>
    <t>исполнения контракта</t>
  </si>
  <si>
    <t>на первый год</t>
  </si>
  <si>
    <t>на второй год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</si>
  <si>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</si>
  <si>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</si>
  <si>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</si>
  <si>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</si>
  <si>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</si>
  <si>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</si>
  <si>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</si>
  <si>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</si>
  <si>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</si>
  <si>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</si>
  <si>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</si>
  <si>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</si>
  <si>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</si>
  <si>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</si>
  <si>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</si>
  <si>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</si>
  <si>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</si>
  <si>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</si>
  <si>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</si>
  <si>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</si>
  <si>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</si>
  <si>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</si>
  <si>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</si>
  <si>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</si>
  <si>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</si>
  <si>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</si>
  <si>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</si>
  <si>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</si>
  <si>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</si>
  <si>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</si>
  <si>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</si>
  <si>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</si>
  <si>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Х</t>
  </si>
  <si>
    <t>Итого предусмотрено 
на осуществление 
закупок - всего</t>
  </si>
  <si>
    <t>X</t>
  </si>
  <si>
    <t>в том числе:
закупок путем проведения запроса котировок</t>
  </si>
  <si>
    <t>закупок, которые планируется осуществить у субъектов малого предпринимательства и социально ориентированных некоммерческих организаций</t>
  </si>
  <si>
    <t>"</t>
  </si>
  <si>
    <t xml:space="preserve"> г.</t>
  </si>
  <si>
    <t>(ф.и.о., должность руководителя (уполномоченного должностного лица) заказчика)</t>
  </si>
  <si>
    <t>(подпись)</t>
  </si>
  <si>
    <t>(дата утверждения)</t>
  </si>
  <si>
    <t>(ф.и.о. ответственного исполнителя)</t>
  </si>
  <si>
    <t>М.П.</t>
  </si>
  <si>
    <t>* При наличии.</t>
  </si>
  <si>
    <t>0</t>
  </si>
  <si>
    <t>АДМИНИСТРАЦИЯ МО С.П. "СЕЛО КОВРАН"</t>
  </si>
  <si>
    <t>Муниципальные казенные учреждения</t>
  </si>
  <si>
    <t>04159691</t>
  </si>
  <si>
    <t>8202000625</t>
  </si>
  <si>
    <t>820201001</t>
  </si>
  <si>
    <t>75404</t>
  </si>
  <si>
    <t>30832402101</t>
  </si>
  <si>
    <t>Надлежащее, качественное оказание услуги</t>
  </si>
  <si>
    <t>876</t>
  </si>
  <si>
    <t>Условная единица</t>
  </si>
  <si>
    <t>Ежемесячно</t>
  </si>
  <si>
    <t>Единственный поставщик</t>
  </si>
  <si>
    <t>Нет</t>
  </si>
  <si>
    <t>233</t>
  </si>
  <si>
    <t>Гигакалория</t>
  </si>
  <si>
    <t>Соответствие ГОСТ и техническому заданию</t>
  </si>
  <si>
    <t>Один раз в год</t>
  </si>
  <si>
    <t>Аукцион электронный</t>
  </si>
  <si>
    <t>Надлежащее, качественное оказание услуги, соответствие СНиП</t>
  </si>
  <si>
    <t>Закупки в соответствии с п.4 ст. 93 44-ФЗ</t>
  </si>
  <si>
    <t>Да</t>
  </si>
  <si>
    <t>Администрация сельского поселения "село Ковран"</t>
  </si>
  <si>
    <t>Российская Федерация, Камчатский край, Тигильский район, с. Ковран, ул. 50 лет Октября, д. 20, тел. 8(41537)28-0-17, kovran@inbox.ru</t>
  </si>
  <si>
    <t>173820200062582020100100010003530244</t>
  </si>
  <si>
    <t xml:space="preserve">Ремонт и содержание дорог в границах поселения_x000D_
</t>
  </si>
  <si>
    <t xml:space="preserve">Поставка теплоэнергии для нужд администрации сельского поселения _x000D_
</t>
  </si>
  <si>
    <t>субъекта Российской Федерации и муниципальных нужд на 2018 год</t>
  </si>
  <si>
    <t>Квасова Ирина Михайловна Глава сельского поселения "село Ковран"</t>
  </si>
  <si>
    <t>65,082</t>
  </si>
  <si>
    <t>01.2018</t>
  </si>
  <si>
    <t>12.2018</t>
  </si>
  <si>
    <t>02.2018</t>
  </si>
  <si>
    <t xml:space="preserve">ежемесячно </t>
  </si>
  <si>
    <t>183820200062582020100100020024120244</t>
  </si>
  <si>
    <t>Строительство жилья эконом- класса для специалистов социальной сферы и граждан , стоящих в очереди на улучшение жилищных условий</t>
  </si>
  <si>
    <t>183820200062582020100100030037112244</t>
  </si>
  <si>
    <t>Осуществление мероприятий по управлению имуществом и земельными ресурсами (межевание и изготовление кадастровых паспортов).</t>
  </si>
  <si>
    <t>183820200062582020100100040000000244</t>
  </si>
  <si>
    <t>18382020006258202010010004002892244</t>
  </si>
  <si>
    <t>09.2018</t>
  </si>
  <si>
    <t>11.2018</t>
  </si>
  <si>
    <t>Администрация Тигильского района</t>
  </si>
  <si>
    <t>нет</t>
  </si>
  <si>
    <t>с привлечением субподрядчиков из числа СМП</t>
  </si>
  <si>
    <t>637972,60</t>
  </si>
  <si>
    <t>1594931,5</t>
  </si>
  <si>
    <t>3000,0</t>
  </si>
  <si>
    <t>15000,0</t>
  </si>
  <si>
    <t>6204,05</t>
  </si>
  <si>
    <t>31020,26</t>
  </si>
  <si>
    <t>э</t>
  </si>
  <si>
    <t>февраля</t>
  </si>
  <si>
    <t>Уведомление об изменении бюджетных ассигнований Тигильского муниципального района от                       30 .01.2018г.№09</t>
  </si>
  <si>
    <t>Корректировка сводного сметного расчета стоимости строительства  4-х квартирного жилого дома для муниципального образования сельское поселение "село Ковран" в ценах по состоянию на 4-й квартал 2017года по договору №4  от 18.01.2018г.на выполнение данных проектных работ.</t>
  </si>
  <si>
    <t>Поставка бульдозера для нужд администрации</t>
  </si>
  <si>
    <t>03.2018</t>
  </si>
  <si>
    <t>10.2018</t>
  </si>
  <si>
    <t>62000</t>
  </si>
  <si>
    <t>310000</t>
  </si>
  <si>
    <t>09.02.2018</t>
  </si>
  <si>
    <t>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</si>
</sst>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7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indexed="8"/>
      <name val="Calibri"/>
      <family val="2"/>
      <charset val="204"/>
    </font>
    <font>
      <sz val="8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106">
    <xf numFmtId="0" fontId="0" fillId="0" borderId="0" xfId="0"/>
    <xf numFmtId="0" fontId="5" fillId="0" borderId="0" xfId="0" applyFont="1" applyFill="1" applyAlignment="1">
      <alignment horizontal="left"/>
    </xf>
    <xf numFmtId="49" fontId="5" fillId="0" borderId="1" xfId="0" applyNumberFormat="1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6" fillId="0" borderId="0" xfId="0" applyFont="1" applyFill="1" applyAlignment="1">
      <alignment horizontal="left"/>
    </xf>
    <xf numFmtId="0" fontId="2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left" vertical="top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vertical="top"/>
    </xf>
    <xf numFmtId="0" fontId="7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/>
    <xf numFmtId="0" fontId="2" fillId="0" borderId="2" xfId="0" applyNumberFormat="1" applyFont="1" applyFill="1" applyBorder="1" applyAlignment="1">
      <alignment horizontal="center" vertical="center" textRotation="90" wrapText="1"/>
    </xf>
    <xf numFmtId="0" fontId="4" fillId="0" borderId="0" xfId="0" applyFont="1" applyFill="1" applyAlignment="1">
      <alignment horizontal="center"/>
    </xf>
    <xf numFmtId="0" fontId="2" fillId="0" borderId="3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left" vertical="top" wrapText="1"/>
    </xf>
    <xf numFmtId="49" fontId="2" fillId="0" borderId="2" xfId="0" applyNumberFormat="1" applyFont="1" applyFill="1" applyBorder="1" applyAlignment="1">
      <alignment horizontal="left" vertical="top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vertical="center" wrapText="1"/>
    </xf>
    <xf numFmtId="49" fontId="2" fillId="0" borderId="3" xfId="0" applyNumberFormat="1" applyFont="1" applyFill="1" applyBorder="1" applyAlignment="1">
      <alignment vertical="center" wrapText="1"/>
    </xf>
    <xf numFmtId="2" fontId="9" fillId="0" borderId="2" xfId="0" applyNumberFormat="1" applyFont="1" applyBorder="1" applyAlignment="1">
      <alignment vertical="center"/>
    </xf>
    <xf numFmtId="2" fontId="9" fillId="0" borderId="2" xfId="0" applyNumberFormat="1" applyFont="1" applyBorder="1" applyAlignment="1">
      <alignment vertical="top"/>
    </xf>
    <xf numFmtId="2" fontId="9" fillId="0" borderId="2" xfId="0" applyNumberFormat="1" applyFont="1" applyFill="1" applyBorder="1" applyAlignment="1">
      <alignment vertical="center"/>
    </xf>
    <xf numFmtId="2" fontId="10" fillId="0" borderId="2" xfId="0" applyNumberFormat="1" applyFont="1" applyFill="1" applyBorder="1" applyAlignment="1">
      <alignment horizontal="right" vertical="center"/>
    </xf>
    <xf numFmtId="2" fontId="2" fillId="0" borderId="2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vertical="center" wrapText="1"/>
    </xf>
    <xf numFmtId="49" fontId="2" fillId="0" borderId="3" xfId="0" applyNumberFormat="1" applyFont="1" applyFill="1" applyBorder="1" applyAlignment="1">
      <alignment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3" borderId="2" xfId="0" applyNumberFormat="1" applyFont="1" applyFill="1" applyBorder="1" applyAlignment="1">
      <alignment horizontal="center" vertical="center" wrapText="1"/>
    </xf>
    <xf numFmtId="49" fontId="2" fillId="3" borderId="3" xfId="0" applyNumberFormat="1" applyFont="1" applyFill="1" applyBorder="1" applyAlignment="1">
      <alignment horizontal="center" vertical="center" wrapText="1"/>
    </xf>
    <xf numFmtId="2" fontId="9" fillId="0" borderId="2" xfId="1" applyNumberFormat="1" applyFont="1" applyBorder="1" applyAlignment="1"/>
    <xf numFmtId="0" fontId="4" fillId="0" borderId="0" xfId="0" applyFont="1" applyFill="1" applyAlignment="1">
      <alignment horizontal="center"/>
    </xf>
    <xf numFmtId="49" fontId="2" fillId="0" borderId="2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>
      <alignment horizontal="center" vertical="center" textRotation="90" wrapText="1"/>
    </xf>
    <xf numFmtId="0" fontId="2" fillId="0" borderId="8" xfId="0" applyNumberFormat="1" applyFont="1" applyFill="1" applyBorder="1" applyAlignment="1">
      <alignment horizontal="center" vertical="center" textRotation="90" wrapText="1"/>
    </xf>
    <xf numFmtId="0" fontId="2" fillId="0" borderId="7" xfId="0" applyNumberFormat="1" applyFont="1" applyFill="1" applyBorder="1" applyAlignment="1">
      <alignment horizontal="center" vertical="center" textRotation="90" wrapText="1"/>
    </xf>
    <xf numFmtId="0" fontId="2" fillId="0" borderId="6" xfId="0" applyNumberFormat="1" applyFont="1" applyFill="1" applyBorder="1" applyAlignment="1">
      <alignment horizontal="center" vertical="center" wrapText="1"/>
    </xf>
    <xf numFmtId="0" fontId="2" fillId="0" borderId="8" xfId="0" applyNumberFormat="1" applyFont="1" applyFill="1" applyBorder="1" applyAlignment="1">
      <alignment horizontal="center" vertical="center" wrapText="1"/>
    </xf>
    <xf numFmtId="0" fontId="2" fillId="0" borderId="7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/>
    </xf>
    <xf numFmtId="0" fontId="2" fillId="0" borderId="4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/>
    </xf>
    <xf numFmtId="49" fontId="5" fillId="0" borderId="5" xfId="0" applyNumberFormat="1" applyFont="1" applyFill="1" applyBorder="1" applyAlignment="1">
      <alignment horizontal="center"/>
    </xf>
    <xf numFmtId="49" fontId="5" fillId="0" borderId="3" xfId="0" applyNumberFormat="1" applyFont="1" applyFill="1" applyBorder="1" applyAlignment="1">
      <alignment horizontal="center"/>
    </xf>
    <xf numFmtId="49" fontId="5" fillId="0" borderId="5" xfId="0" applyNumberFormat="1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center" vertical="top"/>
    </xf>
    <xf numFmtId="0" fontId="5" fillId="0" borderId="1" xfId="0" applyFont="1" applyFill="1" applyBorder="1" applyAlignment="1">
      <alignment horizontal="left"/>
    </xf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49" fontId="2" fillId="0" borderId="4" xfId="0" applyNumberFormat="1" applyFont="1" applyFill="1" applyBorder="1" applyAlignment="1">
      <alignment vertical="center" wrapText="1"/>
    </xf>
    <xf numFmtId="49" fontId="2" fillId="0" borderId="5" xfId="0" applyNumberFormat="1" applyFont="1" applyFill="1" applyBorder="1" applyAlignment="1">
      <alignment vertical="center" wrapText="1"/>
    </xf>
    <xf numFmtId="49" fontId="2" fillId="0" borderId="3" xfId="0" applyNumberFormat="1" applyFont="1" applyFill="1" applyBorder="1" applyAlignment="1">
      <alignment vertical="center" wrapText="1"/>
    </xf>
    <xf numFmtId="0" fontId="7" fillId="0" borderId="0" xfId="0" applyFont="1" applyFill="1" applyAlignment="1">
      <alignment horizontal="center"/>
    </xf>
    <xf numFmtId="0" fontId="2" fillId="0" borderId="9" xfId="0" applyNumberFormat="1" applyFont="1" applyFill="1" applyBorder="1" applyAlignment="1">
      <alignment horizontal="center" vertical="center" textRotation="90" wrapText="1"/>
    </xf>
    <xf numFmtId="0" fontId="2" fillId="0" borderId="11" xfId="0" applyNumberFormat="1" applyFont="1" applyFill="1" applyBorder="1" applyAlignment="1">
      <alignment horizontal="center" vertical="center" textRotation="90" wrapText="1"/>
    </xf>
    <xf numFmtId="0" fontId="2" fillId="0" borderId="10" xfId="0" applyNumberFormat="1" applyFont="1" applyFill="1" applyBorder="1" applyAlignment="1">
      <alignment horizontal="center" vertical="center" textRotation="90" wrapText="1"/>
    </xf>
    <xf numFmtId="0" fontId="2" fillId="0" borderId="12" xfId="0" applyNumberFormat="1" applyFont="1" applyFill="1" applyBorder="1" applyAlignment="1">
      <alignment horizontal="center" vertical="center" textRotation="90" wrapText="1"/>
    </xf>
    <xf numFmtId="0" fontId="2" fillId="0" borderId="0" xfId="0" applyNumberFormat="1" applyFont="1" applyFill="1" applyBorder="1" applyAlignment="1">
      <alignment horizontal="center" vertical="center" textRotation="90" wrapText="1"/>
    </xf>
    <xf numFmtId="0" fontId="2" fillId="0" borderId="13" xfId="0" applyNumberFormat="1" applyFont="1" applyFill="1" applyBorder="1" applyAlignment="1">
      <alignment horizontal="center" vertical="center" textRotation="90" wrapText="1"/>
    </xf>
    <xf numFmtId="0" fontId="2" fillId="0" borderId="14" xfId="0" applyNumberFormat="1" applyFont="1" applyFill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5" xfId="0" applyNumberFormat="1" applyFont="1" applyFill="1" applyBorder="1" applyAlignment="1">
      <alignment horizontal="center" vertical="center" textRotation="90" wrapText="1"/>
    </xf>
    <xf numFmtId="49" fontId="5" fillId="0" borderId="1" xfId="0" applyNumberFormat="1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40"/>
  <sheetViews>
    <sheetView tabSelected="1" view="pageBreakPreview" topLeftCell="A16" zoomScale="110" zoomScaleNormal="100" workbookViewId="0">
      <selection activeCell="V25" sqref="V25"/>
    </sheetView>
  </sheetViews>
  <sheetFormatPr defaultRowHeight="12.75" x14ac:dyDescent="0.2"/>
  <cols>
    <col min="1" max="1" width="5.85546875" style="7" customWidth="1"/>
    <col min="2" max="2" width="32.140625" style="7" customWidth="1"/>
    <col min="3" max="3" width="23.140625" style="7" customWidth="1"/>
    <col min="4" max="4" width="19.42578125" style="7" bestFit="1" customWidth="1"/>
    <col min="5" max="5" width="18.5703125" style="7" bestFit="1" customWidth="1"/>
    <col min="6" max="6" width="9.7109375" style="7" customWidth="1"/>
    <col min="7" max="7" width="11.28515625" style="7" customWidth="1"/>
    <col min="8" max="8" width="10" style="7" bestFit="1" customWidth="1"/>
    <col min="9" max="9" width="9.140625" style="7" bestFit="1" customWidth="1"/>
    <col min="10" max="10" width="9" style="7" bestFit="1" customWidth="1"/>
    <col min="11" max="11" width="4.28515625" style="7" bestFit="1" customWidth="1"/>
    <col min="12" max="12" width="10.28515625" style="7" customWidth="1"/>
    <col min="13" max="13" width="6.28515625" style="7" customWidth="1"/>
    <col min="14" max="17" width="5" style="7" bestFit="1" customWidth="1"/>
    <col min="18" max="18" width="9.5703125" style="7" bestFit="1" customWidth="1"/>
    <col min="19" max="19" width="9.28515625" style="7" bestFit="1" customWidth="1"/>
    <col min="20" max="20" width="9.140625" style="7" bestFit="1" customWidth="1"/>
    <col min="21" max="22" width="7.28515625" style="7" bestFit="1" customWidth="1"/>
    <col min="23" max="23" width="10.140625" style="7" bestFit="1" customWidth="1"/>
    <col min="24" max="24" width="15.42578125" style="7" bestFit="1" customWidth="1"/>
    <col min="25" max="25" width="1.140625" style="7" bestFit="1" customWidth="1"/>
    <col min="26" max="26" width="3.140625" style="7" bestFit="1" customWidth="1"/>
    <col min="27" max="27" width="4.7109375" style="7" bestFit="1" customWidth="1"/>
    <col min="28" max="28" width="24.28515625" style="7" bestFit="1" customWidth="1"/>
    <col min="29" max="29" width="29.85546875" style="7" bestFit="1" customWidth="1"/>
    <col min="30" max="30" width="24.28515625" style="7" bestFit="1" customWidth="1"/>
    <col min="31" max="31" width="8.85546875" style="7" bestFit="1" customWidth="1"/>
    <col min="32" max="32" width="11.28515625" style="7" bestFit="1" customWidth="1"/>
    <col min="33" max="34" width="12.7109375" style="7" bestFit="1" customWidth="1"/>
    <col min="35" max="256" width="9.140625" style="7" bestFit="1" customWidth="1"/>
  </cols>
  <sheetData>
    <row r="1" spans="1:35" s="6" customFormat="1" ht="15.75" x14ac:dyDescent="0.25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7"/>
    </row>
    <row r="2" spans="1:35" s="6" customFormat="1" ht="17.25" customHeight="1" x14ac:dyDescent="0.25">
      <c r="A2" s="52" t="s">
        <v>1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7"/>
    </row>
    <row r="3" spans="1:35" s="6" customFormat="1" ht="15.75" x14ac:dyDescent="0.25">
      <c r="A3" s="52" t="s">
        <v>123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7"/>
    </row>
    <row r="4" spans="1:35" s="6" customFormat="1" ht="18" customHeight="1" x14ac:dyDescent="0.25">
      <c r="A4" s="7"/>
      <c r="B4" s="7"/>
      <c r="C4" s="7"/>
      <c r="D4" s="7"/>
      <c r="E4" s="7"/>
      <c r="F4" s="7"/>
      <c r="G4" s="7"/>
      <c r="H4" s="7"/>
      <c r="I4" s="22"/>
      <c r="J4" s="52"/>
      <c r="K4" s="52"/>
      <c r="M4" s="7"/>
      <c r="N4" s="7"/>
      <c r="O4" s="7"/>
      <c r="P4" s="7"/>
      <c r="Q4" s="7"/>
      <c r="R4" s="24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</row>
    <row r="5" spans="1:35" ht="18" customHeight="1" x14ac:dyDescent="0.2"/>
    <row r="6" spans="1:35" s="8" customFormat="1" ht="18" customHeight="1" x14ac:dyDescent="0.2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3" t="s">
        <v>2</v>
      </c>
      <c r="AE6" s="74"/>
      <c r="AF6" s="74"/>
      <c r="AG6" s="74"/>
      <c r="AH6" s="75"/>
      <c r="AI6" s="7"/>
    </row>
    <row r="7" spans="1:35" s="8" customFormat="1" ht="15" customHeight="1" x14ac:dyDescent="0.2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9"/>
      <c r="AD7" s="53" t="s">
        <v>156</v>
      </c>
      <c r="AE7" s="53"/>
      <c r="AF7" s="53"/>
      <c r="AG7" s="53"/>
      <c r="AH7" s="53"/>
      <c r="AI7" s="7"/>
    </row>
    <row r="8" spans="1:35" s="8" customFormat="1" ht="18.75" customHeight="1" x14ac:dyDescent="0.2">
      <c r="A8" s="7"/>
      <c r="B8" s="79" t="s">
        <v>3</v>
      </c>
      <c r="C8" s="90"/>
      <c r="D8" s="90"/>
      <c r="E8" s="90"/>
      <c r="F8" s="79" t="s">
        <v>97</v>
      </c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7"/>
      <c r="Z8" s="7"/>
      <c r="AA8" s="7"/>
      <c r="AB8" s="7"/>
      <c r="AC8" s="9" t="s">
        <v>4</v>
      </c>
      <c r="AD8" s="56" t="s">
        <v>99</v>
      </c>
      <c r="AE8" s="56"/>
      <c r="AF8" s="56"/>
      <c r="AG8" s="56"/>
      <c r="AH8" s="56"/>
      <c r="AI8" s="7"/>
    </row>
    <row r="9" spans="1:35" s="8" customFormat="1" ht="18.75" customHeight="1" x14ac:dyDescent="0.2">
      <c r="A9" s="7"/>
      <c r="B9" s="90"/>
      <c r="C9" s="90"/>
      <c r="D9" s="90"/>
      <c r="E9" s="9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7"/>
      <c r="Z9" s="7"/>
      <c r="AA9" s="7"/>
      <c r="AB9" s="7"/>
      <c r="AC9" s="9" t="s">
        <v>5</v>
      </c>
      <c r="AD9" s="56" t="s">
        <v>100</v>
      </c>
      <c r="AE9" s="56"/>
      <c r="AF9" s="56"/>
      <c r="AG9" s="56"/>
      <c r="AH9" s="56"/>
      <c r="AI9" s="7"/>
    </row>
    <row r="10" spans="1:35" s="8" customFormat="1" ht="18.75" customHeight="1" x14ac:dyDescent="0.2">
      <c r="A10" s="7"/>
      <c r="B10" s="91"/>
      <c r="C10" s="91"/>
      <c r="D10" s="91"/>
      <c r="E10" s="91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7"/>
      <c r="Z10" s="7"/>
      <c r="AA10" s="7"/>
      <c r="AB10" s="7"/>
      <c r="AC10" s="9" t="s">
        <v>6</v>
      </c>
      <c r="AD10" s="56" t="s">
        <v>101</v>
      </c>
      <c r="AE10" s="56"/>
      <c r="AF10" s="56"/>
      <c r="AG10" s="56"/>
      <c r="AH10" s="56"/>
      <c r="AI10" s="7"/>
    </row>
    <row r="11" spans="1:35" s="8" customFormat="1" ht="18.75" customHeight="1" x14ac:dyDescent="0.2">
      <c r="A11" s="7"/>
      <c r="B11" s="66" t="s">
        <v>7</v>
      </c>
      <c r="C11" s="67"/>
      <c r="D11" s="67"/>
      <c r="E11" s="67"/>
      <c r="F11" s="79" t="s">
        <v>98</v>
      </c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7"/>
      <c r="Z11" s="7"/>
      <c r="AA11" s="7"/>
      <c r="AB11" s="7"/>
      <c r="AC11" s="9" t="s">
        <v>8</v>
      </c>
      <c r="AD11" s="56" t="s">
        <v>102</v>
      </c>
      <c r="AE11" s="56"/>
      <c r="AF11" s="56"/>
      <c r="AG11" s="56"/>
      <c r="AH11" s="56"/>
      <c r="AI11" s="7"/>
    </row>
    <row r="12" spans="1:35" s="8" customFormat="1" ht="30" customHeight="1" x14ac:dyDescent="0.2">
      <c r="A12" s="7"/>
      <c r="B12" s="66" t="s">
        <v>9</v>
      </c>
      <c r="C12" s="67"/>
      <c r="D12" s="67"/>
      <c r="E12" s="67"/>
      <c r="F12" s="79" t="s">
        <v>118</v>
      </c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7"/>
      <c r="Z12" s="86" t="s">
        <v>10</v>
      </c>
      <c r="AA12" s="86"/>
      <c r="AB12" s="86"/>
      <c r="AC12" s="87"/>
      <c r="AD12" s="56" t="s">
        <v>103</v>
      </c>
      <c r="AE12" s="56"/>
      <c r="AF12" s="56"/>
      <c r="AG12" s="56"/>
      <c r="AH12" s="56"/>
      <c r="AI12" s="7"/>
    </row>
    <row r="13" spans="1:35" s="8" customFormat="1" ht="72" customHeight="1" x14ac:dyDescent="0.2">
      <c r="A13" s="7"/>
      <c r="B13" s="76" t="s">
        <v>11</v>
      </c>
      <c r="C13" s="67"/>
      <c r="D13" s="67"/>
      <c r="E13" s="67"/>
      <c r="F13" s="81" t="s">
        <v>119</v>
      </c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7"/>
      <c r="Z13" s="86"/>
      <c r="AA13" s="86"/>
      <c r="AB13" s="86"/>
      <c r="AC13" s="87"/>
      <c r="AD13" s="56"/>
      <c r="AE13" s="56"/>
      <c r="AF13" s="56"/>
      <c r="AG13" s="56"/>
      <c r="AH13" s="56"/>
      <c r="AI13" s="7"/>
    </row>
    <row r="14" spans="1:35" s="8" customFormat="1" ht="63" customHeight="1" x14ac:dyDescent="0.2">
      <c r="A14" s="7"/>
      <c r="B14" s="76" t="s">
        <v>12</v>
      </c>
      <c r="C14" s="67"/>
      <c r="D14" s="67"/>
      <c r="E14" s="67"/>
      <c r="F14" s="81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7"/>
      <c r="Z14" s="9"/>
      <c r="AA14" s="9"/>
      <c r="AB14" s="9"/>
      <c r="AC14" s="10"/>
      <c r="AD14" s="53"/>
      <c r="AE14" s="53"/>
      <c r="AF14" s="53"/>
      <c r="AG14" s="53"/>
      <c r="AH14" s="53"/>
      <c r="AI14" s="7"/>
    </row>
    <row r="15" spans="1:35" s="8" customFormat="1" ht="72" customHeight="1" x14ac:dyDescent="0.2">
      <c r="A15" s="7"/>
      <c r="B15" s="76" t="s">
        <v>13</v>
      </c>
      <c r="C15" s="67"/>
      <c r="D15" s="67"/>
      <c r="E15" s="67"/>
      <c r="F15" s="81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7"/>
      <c r="Z15" s="9"/>
      <c r="AA15" s="9"/>
      <c r="AB15" s="9"/>
      <c r="AC15" s="10" t="s">
        <v>10</v>
      </c>
      <c r="AD15" s="56"/>
      <c r="AE15" s="56"/>
      <c r="AF15" s="56"/>
      <c r="AG15" s="56"/>
      <c r="AH15" s="56"/>
      <c r="AI15" s="7"/>
    </row>
    <row r="16" spans="1:35" s="8" customFormat="1" ht="18.75" customHeight="1" x14ac:dyDescent="0.2">
      <c r="A16" s="7"/>
      <c r="B16" s="66" t="s">
        <v>14</v>
      </c>
      <c r="C16" s="67"/>
      <c r="D16" s="67"/>
      <c r="E16" s="67"/>
      <c r="F16" s="79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7"/>
      <c r="Z16" s="7"/>
      <c r="AA16" s="7"/>
      <c r="AB16" s="7"/>
      <c r="AC16" s="9" t="s">
        <v>15</v>
      </c>
      <c r="AD16" s="84">
        <v>0</v>
      </c>
      <c r="AE16" s="84"/>
      <c r="AF16" s="84"/>
      <c r="AG16" s="84"/>
      <c r="AH16" s="84"/>
      <c r="AI16" s="7"/>
    </row>
    <row r="17" spans="1:35" s="8" customFormat="1" ht="18.75" customHeight="1" x14ac:dyDescent="0.2">
      <c r="A17" s="7"/>
      <c r="B17" s="77" t="s">
        <v>16</v>
      </c>
      <c r="C17" s="78"/>
      <c r="D17" s="78"/>
      <c r="E17" s="78"/>
      <c r="F17" s="82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7"/>
      <c r="Z17" s="7"/>
      <c r="AA17" s="7"/>
      <c r="AB17" s="7"/>
      <c r="AC17" s="9" t="s">
        <v>17</v>
      </c>
      <c r="AD17" s="57"/>
      <c r="AE17" s="57"/>
      <c r="AF17" s="57"/>
      <c r="AG17" s="57"/>
      <c r="AH17" s="57"/>
      <c r="AI17" s="7"/>
    </row>
    <row r="18" spans="1:35" s="1" customFormat="1" ht="15" x14ac:dyDescent="0.2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</row>
    <row r="19" spans="1:35" s="1" customFormat="1" ht="15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</row>
    <row r="20" spans="1:35" s="11" customFormat="1" ht="37.5" customHeight="1" x14ac:dyDescent="0.2">
      <c r="A20" s="61" t="s">
        <v>18</v>
      </c>
      <c r="B20" s="58" t="s">
        <v>19</v>
      </c>
      <c r="C20" s="54" t="s">
        <v>20</v>
      </c>
      <c r="D20" s="55"/>
      <c r="E20" s="58" t="s">
        <v>21</v>
      </c>
      <c r="F20" s="58" t="s">
        <v>22</v>
      </c>
      <c r="G20" s="69" t="s">
        <v>23</v>
      </c>
      <c r="H20" s="64"/>
      <c r="I20" s="64"/>
      <c r="J20" s="65"/>
      <c r="K20" s="54" t="s">
        <v>24</v>
      </c>
      <c r="L20" s="55"/>
      <c r="M20" s="69" t="s">
        <v>25</v>
      </c>
      <c r="N20" s="64"/>
      <c r="O20" s="64"/>
      <c r="P20" s="64"/>
      <c r="Q20" s="65"/>
      <c r="R20" s="58" t="s">
        <v>26</v>
      </c>
      <c r="S20" s="69" t="s">
        <v>27</v>
      </c>
      <c r="T20" s="65"/>
      <c r="U20" s="58" t="s">
        <v>28</v>
      </c>
      <c r="V20" s="58" t="s">
        <v>29</v>
      </c>
      <c r="W20" s="58" t="s">
        <v>30</v>
      </c>
      <c r="X20" s="58" t="s">
        <v>31</v>
      </c>
      <c r="Y20" s="96" t="s">
        <v>32</v>
      </c>
      <c r="Z20" s="97"/>
      <c r="AA20" s="98"/>
      <c r="AB20" s="61" t="s">
        <v>33</v>
      </c>
      <c r="AC20" s="58" t="s">
        <v>34</v>
      </c>
      <c r="AD20" s="61" t="s">
        <v>35</v>
      </c>
      <c r="AE20" s="58" t="s">
        <v>36</v>
      </c>
      <c r="AF20" s="58" t="s">
        <v>37</v>
      </c>
      <c r="AG20" s="58" t="s">
        <v>38</v>
      </c>
      <c r="AH20" s="58" t="s">
        <v>39</v>
      </c>
      <c r="AI20" s="7"/>
    </row>
    <row r="21" spans="1:35" s="11" customFormat="1" ht="39.75" customHeight="1" x14ac:dyDescent="0.2">
      <c r="A21" s="62"/>
      <c r="B21" s="59"/>
      <c r="C21" s="58" t="s">
        <v>40</v>
      </c>
      <c r="D21" s="58" t="s">
        <v>41</v>
      </c>
      <c r="E21" s="59"/>
      <c r="F21" s="59"/>
      <c r="G21" s="58" t="s">
        <v>42</v>
      </c>
      <c r="H21" s="64" t="s">
        <v>43</v>
      </c>
      <c r="I21" s="65"/>
      <c r="J21" s="58" t="s">
        <v>44</v>
      </c>
      <c r="K21" s="58" t="s">
        <v>45</v>
      </c>
      <c r="L21" s="58" t="s">
        <v>40</v>
      </c>
      <c r="M21" s="59" t="s">
        <v>46</v>
      </c>
      <c r="N21" s="58" t="s">
        <v>42</v>
      </c>
      <c r="O21" s="64" t="s">
        <v>43</v>
      </c>
      <c r="P21" s="65"/>
      <c r="Q21" s="58" t="s">
        <v>44</v>
      </c>
      <c r="R21" s="59"/>
      <c r="S21" s="58" t="s">
        <v>47</v>
      </c>
      <c r="T21" s="58" t="s">
        <v>48</v>
      </c>
      <c r="U21" s="59"/>
      <c r="V21" s="59"/>
      <c r="W21" s="59"/>
      <c r="X21" s="59"/>
      <c r="Y21" s="99"/>
      <c r="Z21" s="100"/>
      <c r="AA21" s="101"/>
      <c r="AB21" s="62"/>
      <c r="AC21" s="59"/>
      <c r="AD21" s="62"/>
      <c r="AE21" s="59"/>
      <c r="AF21" s="59"/>
      <c r="AG21" s="59"/>
      <c r="AH21" s="59"/>
      <c r="AI21" s="7"/>
    </row>
    <row r="22" spans="1:35" s="11" customFormat="1" ht="110.25" customHeight="1" x14ac:dyDescent="0.2">
      <c r="A22" s="63"/>
      <c r="B22" s="60"/>
      <c r="C22" s="60"/>
      <c r="D22" s="60"/>
      <c r="E22" s="60"/>
      <c r="F22" s="60"/>
      <c r="G22" s="60"/>
      <c r="H22" s="23" t="s">
        <v>49</v>
      </c>
      <c r="I22" s="23" t="s">
        <v>50</v>
      </c>
      <c r="J22" s="60"/>
      <c r="K22" s="60"/>
      <c r="L22" s="60"/>
      <c r="M22" s="60"/>
      <c r="N22" s="60"/>
      <c r="O22" s="23" t="s">
        <v>49</v>
      </c>
      <c r="P22" s="23" t="s">
        <v>50</v>
      </c>
      <c r="Q22" s="60"/>
      <c r="R22" s="60"/>
      <c r="S22" s="60"/>
      <c r="T22" s="60"/>
      <c r="U22" s="60"/>
      <c r="V22" s="60"/>
      <c r="W22" s="60"/>
      <c r="X22" s="60"/>
      <c r="Y22" s="102"/>
      <c r="Z22" s="103"/>
      <c r="AA22" s="104"/>
      <c r="AB22" s="63"/>
      <c r="AC22" s="60"/>
      <c r="AD22" s="63"/>
      <c r="AE22" s="60"/>
      <c r="AF22" s="60"/>
      <c r="AG22" s="60"/>
      <c r="AH22" s="60"/>
      <c r="AI22" s="7"/>
    </row>
    <row r="23" spans="1:35" s="11" customFormat="1" x14ac:dyDescent="0.2">
      <c r="A23" s="26" t="s">
        <v>51</v>
      </c>
      <c r="B23" s="26" t="s">
        <v>52</v>
      </c>
      <c r="C23" s="26" t="s">
        <v>53</v>
      </c>
      <c r="D23" s="26" t="s">
        <v>54</v>
      </c>
      <c r="E23" s="26" t="s">
        <v>55</v>
      </c>
      <c r="F23" s="26" t="s">
        <v>56</v>
      </c>
      <c r="G23" s="26" t="s">
        <v>57</v>
      </c>
      <c r="H23" s="26" t="s">
        <v>58</v>
      </c>
      <c r="I23" s="26" t="s">
        <v>59</v>
      </c>
      <c r="J23" s="26" t="s">
        <v>60</v>
      </c>
      <c r="K23" s="26" t="s">
        <v>61</v>
      </c>
      <c r="L23" s="26" t="s">
        <v>62</v>
      </c>
      <c r="M23" s="26" t="s">
        <v>63</v>
      </c>
      <c r="N23" s="26" t="s">
        <v>64</v>
      </c>
      <c r="O23" s="26" t="s">
        <v>65</v>
      </c>
      <c r="P23" s="26" t="s">
        <v>66</v>
      </c>
      <c r="Q23" s="26" t="s">
        <v>67</v>
      </c>
      <c r="R23" s="28" t="s">
        <v>68</v>
      </c>
      <c r="S23" s="28" t="s">
        <v>69</v>
      </c>
      <c r="T23" s="28" t="s">
        <v>70</v>
      </c>
      <c r="U23" s="28" t="s">
        <v>71</v>
      </c>
      <c r="V23" s="28" t="s">
        <v>72</v>
      </c>
      <c r="W23" s="28" t="s">
        <v>73</v>
      </c>
      <c r="X23" s="28" t="s">
        <v>74</v>
      </c>
      <c r="Y23" s="70" t="s">
        <v>75</v>
      </c>
      <c r="Z23" s="71"/>
      <c r="AA23" s="72"/>
      <c r="AB23" s="28" t="s">
        <v>76</v>
      </c>
      <c r="AC23" s="28" t="s">
        <v>77</v>
      </c>
      <c r="AD23" s="28" t="s">
        <v>78</v>
      </c>
      <c r="AE23" s="28" t="s">
        <v>79</v>
      </c>
      <c r="AF23" s="28" t="s">
        <v>80</v>
      </c>
      <c r="AG23" s="28" t="s">
        <v>81</v>
      </c>
      <c r="AH23" s="28" t="s">
        <v>82</v>
      </c>
      <c r="AI23" s="7"/>
    </row>
    <row r="24" spans="1:35" ht="45" x14ac:dyDescent="0.2">
      <c r="A24" s="26" t="s">
        <v>51</v>
      </c>
      <c r="B24" s="33" t="s">
        <v>120</v>
      </c>
      <c r="C24" s="26" t="s">
        <v>122</v>
      </c>
      <c r="D24" s="26" t="s">
        <v>104</v>
      </c>
      <c r="E24" s="40">
        <v>1409473</v>
      </c>
      <c r="F24" s="26"/>
      <c r="G24" s="40">
        <f>E24</f>
        <v>1409473</v>
      </c>
      <c r="H24" s="44" t="s">
        <v>96</v>
      </c>
      <c r="I24" s="26" t="s">
        <v>96</v>
      </c>
      <c r="J24" s="26" t="s">
        <v>96</v>
      </c>
      <c r="K24" s="26" t="s">
        <v>110</v>
      </c>
      <c r="L24" s="26" t="s">
        <v>111</v>
      </c>
      <c r="M24" s="26" t="s">
        <v>125</v>
      </c>
      <c r="N24" s="26" t="s">
        <v>125</v>
      </c>
      <c r="O24" s="26"/>
      <c r="P24" s="26"/>
      <c r="Q24" s="26" t="s">
        <v>96</v>
      </c>
      <c r="R24" s="28" t="s">
        <v>107</v>
      </c>
      <c r="S24" s="49" t="s">
        <v>96</v>
      </c>
      <c r="T24" s="50" t="s">
        <v>96</v>
      </c>
      <c r="U24" s="28" t="s">
        <v>126</v>
      </c>
      <c r="V24" s="28" t="s">
        <v>127</v>
      </c>
      <c r="W24" s="28" t="s">
        <v>108</v>
      </c>
      <c r="X24" s="28" t="s">
        <v>109</v>
      </c>
      <c r="Y24" s="70" t="s">
        <v>109</v>
      </c>
      <c r="Z24" s="71"/>
      <c r="AA24" s="72"/>
      <c r="AB24" s="28"/>
      <c r="AC24" s="28"/>
      <c r="AD24" s="37" t="s">
        <v>139</v>
      </c>
      <c r="AE24" s="37" t="s">
        <v>139</v>
      </c>
      <c r="AF24" s="28"/>
      <c r="AG24" s="28"/>
      <c r="AH24" s="28"/>
    </row>
    <row r="25" spans="1:35" ht="196.5" customHeight="1" x14ac:dyDescent="0.2">
      <c r="A25" s="26" t="s">
        <v>52</v>
      </c>
      <c r="B25" s="33" t="s">
        <v>130</v>
      </c>
      <c r="C25" s="26" t="s">
        <v>131</v>
      </c>
      <c r="D25" s="26" t="s">
        <v>112</v>
      </c>
      <c r="E25" s="40">
        <v>31898630</v>
      </c>
      <c r="F25" s="26"/>
      <c r="G25" s="42">
        <v>12695455</v>
      </c>
      <c r="H25" s="44">
        <v>19203175</v>
      </c>
      <c r="I25" s="26" t="s">
        <v>96</v>
      </c>
      <c r="J25" s="26" t="s">
        <v>96</v>
      </c>
      <c r="K25" s="26" t="s">
        <v>105</v>
      </c>
      <c r="L25" s="26" t="s">
        <v>106</v>
      </c>
      <c r="M25" s="26" t="s">
        <v>51</v>
      </c>
      <c r="N25" s="26" t="s">
        <v>51</v>
      </c>
      <c r="O25" s="26"/>
      <c r="P25" s="26"/>
      <c r="Q25" s="26" t="s">
        <v>96</v>
      </c>
      <c r="R25" s="37" t="s">
        <v>113</v>
      </c>
      <c r="S25" s="49" t="s">
        <v>141</v>
      </c>
      <c r="T25" s="50" t="s">
        <v>142</v>
      </c>
      <c r="U25" s="35" t="s">
        <v>128</v>
      </c>
      <c r="V25" s="35" t="s">
        <v>137</v>
      </c>
      <c r="W25" s="35" t="s">
        <v>114</v>
      </c>
      <c r="X25" s="35" t="s">
        <v>109</v>
      </c>
      <c r="Y25" s="70" t="s">
        <v>140</v>
      </c>
      <c r="Z25" s="71"/>
      <c r="AA25" s="72"/>
      <c r="AB25" s="35"/>
      <c r="AC25" s="35"/>
      <c r="AD25" s="35" t="s">
        <v>139</v>
      </c>
      <c r="AE25" s="37" t="s">
        <v>139</v>
      </c>
      <c r="AF25" s="35" t="s">
        <v>150</v>
      </c>
      <c r="AG25" s="35" t="s">
        <v>138</v>
      </c>
      <c r="AH25" s="35"/>
    </row>
    <row r="26" spans="1:35" ht="56.25" x14ac:dyDescent="0.2">
      <c r="A26" s="26" t="s">
        <v>53</v>
      </c>
      <c r="B26" s="33" t="s">
        <v>132</v>
      </c>
      <c r="C26" s="26" t="s">
        <v>133</v>
      </c>
      <c r="D26" s="26" t="s">
        <v>115</v>
      </c>
      <c r="E26" s="40">
        <v>300000</v>
      </c>
      <c r="F26" s="26"/>
      <c r="G26" s="40">
        <f>E26</f>
        <v>300000</v>
      </c>
      <c r="H26" s="44">
        <v>0</v>
      </c>
      <c r="I26" s="26" t="s">
        <v>96</v>
      </c>
      <c r="J26" s="26" t="s">
        <v>96</v>
      </c>
      <c r="K26" s="26" t="s">
        <v>105</v>
      </c>
      <c r="L26" s="26" t="s">
        <v>106</v>
      </c>
      <c r="M26" s="26" t="s">
        <v>51</v>
      </c>
      <c r="N26" s="26" t="s">
        <v>51</v>
      </c>
      <c r="O26" s="26"/>
      <c r="P26" s="26"/>
      <c r="Q26" s="26" t="s">
        <v>96</v>
      </c>
      <c r="R26" s="35" t="s">
        <v>113</v>
      </c>
      <c r="S26" s="49" t="s">
        <v>143</v>
      </c>
      <c r="T26" s="50" t="s">
        <v>144</v>
      </c>
      <c r="U26" s="35" t="s">
        <v>128</v>
      </c>
      <c r="V26" s="35" t="s">
        <v>136</v>
      </c>
      <c r="W26" s="35" t="s">
        <v>114</v>
      </c>
      <c r="X26" s="35" t="s">
        <v>109</v>
      </c>
      <c r="Y26" s="36"/>
      <c r="Z26" s="38" t="s">
        <v>117</v>
      </c>
      <c r="AA26" s="39"/>
      <c r="AB26" s="35"/>
      <c r="AC26" s="35"/>
      <c r="AD26" s="37" t="s">
        <v>139</v>
      </c>
      <c r="AE26" s="37" t="s">
        <v>139</v>
      </c>
      <c r="AF26" s="35"/>
      <c r="AG26" s="37" t="s">
        <v>138</v>
      </c>
      <c r="AH26" s="35"/>
    </row>
    <row r="27" spans="1:35" ht="22.5" x14ac:dyDescent="0.2">
      <c r="A27" s="26"/>
      <c r="B27" s="33" t="s">
        <v>135</v>
      </c>
      <c r="C27" s="26" t="s">
        <v>151</v>
      </c>
      <c r="D27" s="26" t="s">
        <v>112</v>
      </c>
      <c r="E27" s="40">
        <v>6200000</v>
      </c>
      <c r="F27" s="26"/>
      <c r="G27" s="40">
        <v>6200000</v>
      </c>
      <c r="H27" s="44">
        <v>0</v>
      </c>
      <c r="I27" s="26" t="s">
        <v>96</v>
      </c>
      <c r="J27" s="26" t="s">
        <v>96</v>
      </c>
      <c r="K27" s="26" t="s">
        <v>105</v>
      </c>
      <c r="L27" s="26" t="s">
        <v>106</v>
      </c>
      <c r="M27" s="26" t="s">
        <v>51</v>
      </c>
      <c r="N27" s="26" t="s">
        <v>51</v>
      </c>
      <c r="O27" s="26"/>
      <c r="P27" s="26"/>
      <c r="Q27" s="26" t="s">
        <v>51</v>
      </c>
      <c r="R27" s="48" t="s">
        <v>113</v>
      </c>
      <c r="S27" s="49" t="s">
        <v>154</v>
      </c>
      <c r="T27" s="50" t="s">
        <v>155</v>
      </c>
      <c r="U27" s="48" t="s">
        <v>152</v>
      </c>
      <c r="V27" s="48" t="s">
        <v>153</v>
      </c>
      <c r="W27" s="48" t="s">
        <v>114</v>
      </c>
      <c r="X27" s="48" t="s">
        <v>109</v>
      </c>
      <c r="Y27" s="47"/>
      <c r="Z27" s="45" t="s">
        <v>117</v>
      </c>
      <c r="AA27" s="46"/>
      <c r="AB27" s="48"/>
      <c r="AC27" s="48"/>
      <c r="AD27" s="48"/>
      <c r="AE27" s="48"/>
      <c r="AF27" s="48"/>
      <c r="AG27" s="48"/>
      <c r="AH27" s="48"/>
    </row>
    <row r="28" spans="1:35" ht="112.5" x14ac:dyDescent="0.2">
      <c r="A28" s="26" t="s">
        <v>54</v>
      </c>
      <c r="B28" s="33" t="s">
        <v>135</v>
      </c>
      <c r="C28" s="26" t="s">
        <v>121</v>
      </c>
      <c r="D28" s="26" t="s">
        <v>115</v>
      </c>
      <c r="E28" s="41">
        <v>620405.12</v>
      </c>
      <c r="F28" s="26"/>
      <c r="G28" s="41">
        <f>E28</f>
        <v>620405.12</v>
      </c>
      <c r="H28" s="44" t="s">
        <v>96</v>
      </c>
      <c r="I28" s="26" t="s">
        <v>96</v>
      </c>
      <c r="J28" s="26" t="s">
        <v>96</v>
      </c>
      <c r="K28" s="26" t="s">
        <v>105</v>
      </c>
      <c r="L28" s="26" t="s">
        <v>106</v>
      </c>
      <c r="M28" s="26" t="s">
        <v>51</v>
      </c>
      <c r="N28" s="26" t="s">
        <v>51</v>
      </c>
      <c r="O28" s="26"/>
      <c r="P28" s="26"/>
      <c r="Q28" s="26" t="s">
        <v>96</v>
      </c>
      <c r="R28" s="29" t="s">
        <v>129</v>
      </c>
      <c r="S28" s="49" t="s">
        <v>145</v>
      </c>
      <c r="T28" s="50" t="s">
        <v>146</v>
      </c>
      <c r="U28" s="28" t="s">
        <v>128</v>
      </c>
      <c r="V28" s="28" t="s">
        <v>127</v>
      </c>
      <c r="W28" s="28" t="s">
        <v>114</v>
      </c>
      <c r="X28" s="28" t="s">
        <v>109</v>
      </c>
      <c r="Y28" s="70" t="s">
        <v>117</v>
      </c>
      <c r="Z28" s="71"/>
      <c r="AA28" s="72"/>
      <c r="AB28" s="28"/>
      <c r="AC28" s="28"/>
      <c r="AD28" s="37" t="s">
        <v>139</v>
      </c>
      <c r="AE28" s="37" t="s">
        <v>139</v>
      </c>
      <c r="AF28" s="28" t="s">
        <v>149</v>
      </c>
      <c r="AG28" s="37" t="s">
        <v>138</v>
      </c>
      <c r="AH28" s="28"/>
    </row>
    <row r="29" spans="1:35" ht="112.5" x14ac:dyDescent="0.2">
      <c r="A29" s="26" t="s">
        <v>55</v>
      </c>
      <c r="B29" s="34" t="s">
        <v>134</v>
      </c>
      <c r="C29" s="26" t="s">
        <v>116</v>
      </c>
      <c r="D29" s="26"/>
      <c r="E29" s="41">
        <v>752875.93</v>
      </c>
      <c r="F29" s="26"/>
      <c r="G29" s="41">
        <f>E29</f>
        <v>752875.93</v>
      </c>
      <c r="H29" s="44" t="s">
        <v>96</v>
      </c>
      <c r="I29" s="26" t="s">
        <v>96</v>
      </c>
      <c r="J29" s="26" t="s">
        <v>96</v>
      </c>
      <c r="K29" s="26"/>
      <c r="L29" s="26"/>
      <c r="M29" s="26"/>
      <c r="N29" s="26"/>
      <c r="O29" s="26"/>
      <c r="P29" s="26"/>
      <c r="Q29" s="26"/>
      <c r="R29" s="31"/>
      <c r="S29" s="26"/>
      <c r="T29" s="31"/>
      <c r="U29" s="31"/>
      <c r="V29" s="31"/>
      <c r="W29" s="31"/>
      <c r="X29" s="31"/>
      <c r="Y29" s="32"/>
      <c r="Z29" s="30"/>
      <c r="AA29" s="31"/>
      <c r="AB29" s="31"/>
      <c r="AC29" s="31"/>
      <c r="AD29" s="31"/>
      <c r="AE29" s="31"/>
      <c r="AF29" s="31" t="s">
        <v>149</v>
      </c>
      <c r="AG29" s="31"/>
      <c r="AH29" s="31"/>
    </row>
    <row r="30" spans="1:35" s="12" customFormat="1" ht="34.5" customHeight="1" x14ac:dyDescent="0.2">
      <c r="A30" s="92" t="s">
        <v>84</v>
      </c>
      <c r="B30" s="93"/>
      <c r="C30" s="93"/>
      <c r="D30" s="94"/>
      <c r="E30" s="51">
        <f>SUM(E24:E29)</f>
        <v>41181384.049999997</v>
      </c>
      <c r="F30" s="27" t="s">
        <v>85</v>
      </c>
      <c r="G30" s="43">
        <f>SUM(G24:G29)</f>
        <v>21978209.050000001</v>
      </c>
      <c r="H30" s="27" t="s">
        <v>96</v>
      </c>
      <c r="I30" s="27" t="s">
        <v>96</v>
      </c>
      <c r="J30" s="27" t="s">
        <v>96</v>
      </c>
      <c r="K30" s="26" t="s">
        <v>83</v>
      </c>
      <c r="L30" s="27" t="s">
        <v>83</v>
      </c>
      <c r="M30" s="27" t="s">
        <v>83</v>
      </c>
      <c r="N30" s="27" t="s">
        <v>83</v>
      </c>
      <c r="O30" s="27" t="s">
        <v>83</v>
      </c>
      <c r="P30" s="27" t="s">
        <v>83</v>
      </c>
      <c r="Q30" s="27" t="s">
        <v>83</v>
      </c>
      <c r="R30" s="28" t="s">
        <v>83</v>
      </c>
      <c r="S30" s="25" t="s">
        <v>83</v>
      </c>
      <c r="T30" s="25" t="s">
        <v>83</v>
      </c>
      <c r="U30" s="28" t="s">
        <v>83</v>
      </c>
      <c r="V30" s="28" t="s">
        <v>83</v>
      </c>
      <c r="W30" s="25" t="s">
        <v>83</v>
      </c>
      <c r="X30" s="25" t="s">
        <v>83</v>
      </c>
      <c r="Y30" s="69" t="s">
        <v>83</v>
      </c>
      <c r="Z30" s="64"/>
      <c r="AA30" s="65"/>
      <c r="AB30" s="25" t="s">
        <v>83</v>
      </c>
      <c r="AC30" s="25" t="s">
        <v>83</v>
      </c>
      <c r="AD30" s="25" t="s">
        <v>83</v>
      </c>
      <c r="AE30" s="25" t="s">
        <v>83</v>
      </c>
      <c r="AF30" s="25" t="s">
        <v>83</v>
      </c>
      <c r="AG30" s="25" t="s">
        <v>83</v>
      </c>
      <c r="AH30" s="25" t="s">
        <v>83</v>
      </c>
      <c r="AI30" s="7"/>
    </row>
    <row r="31" spans="1:35" s="12" customFormat="1" ht="34.5" customHeight="1" x14ac:dyDescent="0.2">
      <c r="A31" s="92" t="s">
        <v>86</v>
      </c>
      <c r="B31" s="93"/>
      <c r="C31" s="93"/>
      <c r="D31" s="94"/>
      <c r="E31" s="27" t="s">
        <v>96</v>
      </c>
      <c r="F31" s="27" t="s">
        <v>85</v>
      </c>
      <c r="G31" s="27" t="s">
        <v>147</v>
      </c>
      <c r="H31" s="27" t="s">
        <v>85</v>
      </c>
      <c r="I31" s="27" t="s">
        <v>85</v>
      </c>
      <c r="J31" s="27" t="s">
        <v>85</v>
      </c>
      <c r="K31" s="26" t="s">
        <v>85</v>
      </c>
      <c r="L31" s="27" t="s">
        <v>85</v>
      </c>
      <c r="M31" s="27" t="s">
        <v>85</v>
      </c>
      <c r="N31" s="27" t="s">
        <v>85</v>
      </c>
      <c r="O31" s="27" t="s">
        <v>85</v>
      </c>
      <c r="P31" s="27" t="s">
        <v>85</v>
      </c>
      <c r="Q31" s="27" t="s">
        <v>85</v>
      </c>
      <c r="R31" s="28" t="s">
        <v>85</v>
      </c>
      <c r="S31" s="25" t="s">
        <v>85</v>
      </c>
      <c r="T31" s="25" t="s">
        <v>85</v>
      </c>
      <c r="U31" s="28" t="s">
        <v>85</v>
      </c>
      <c r="V31" s="28" t="s">
        <v>85</v>
      </c>
      <c r="W31" s="25" t="s">
        <v>85</v>
      </c>
      <c r="X31" s="25" t="s">
        <v>85</v>
      </c>
      <c r="Y31" s="69" t="s">
        <v>85</v>
      </c>
      <c r="Z31" s="64"/>
      <c r="AA31" s="65"/>
      <c r="AB31" s="25" t="s">
        <v>85</v>
      </c>
      <c r="AC31" s="25" t="s">
        <v>85</v>
      </c>
      <c r="AD31" s="25" t="s">
        <v>85</v>
      </c>
      <c r="AE31" s="25" t="s">
        <v>85</v>
      </c>
      <c r="AF31" s="25" t="s">
        <v>85</v>
      </c>
      <c r="AG31" s="25" t="s">
        <v>85</v>
      </c>
      <c r="AH31" s="25" t="s">
        <v>85</v>
      </c>
      <c r="AI31" s="7"/>
    </row>
    <row r="32" spans="1:35" s="12" customFormat="1" ht="68.25" customHeight="1" x14ac:dyDescent="0.2">
      <c r="A32" s="92" t="s">
        <v>87</v>
      </c>
      <c r="B32" s="93"/>
      <c r="C32" s="93"/>
      <c r="D32" s="94"/>
      <c r="E32" s="43">
        <f>E26+E28+E27</f>
        <v>7120405.1200000001</v>
      </c>
      <c r="F32" s="27" t="s">
        <v>85</v>
      </c>
      <c r="G32" s="27" t="s">
        <v>85</v>
      </c>
      <c r="H32" s="27" t="s">
        <v>85</v>
      </c>
      <c r="I32" s="27" t="s">
        <v>85</v>
      </c>
      <c r="J32" s="27" t="s">
        <v>85</v>
      </c>
      <c r="K32" s="26" t="s">
        <v>85</v>
      </c>
      <c r="L32" s="27" t="s">
        <v>85</v>
      </c>
      <c r="M32" s="27" t="s">
        <v>85</v>
      </c>
      <c r="N32" s="27" t="s">
        <v>85</v>
      </c>
      <c r="O32" s="27" t="s">
        <v>85</v>
      </c>
      <c r="P32" s="27" t="s">
        <v>85</v>
      </c>
      <c r="Q32" s="27" t="s">
        <v>85</v>
      </c>
      <c r="R32" s="28" t="s">
        <v>85</v>
      </c>
      <c r="S32" s="25" t="s">
        <v>85</v>
      </c>
      <c r="T32" s="25" t="s">
        <v>85</v>
      </c>
      <c r="U32" s="28" t="s">
        <v>85</v>
      </c>
      <c r="V32" s="28" t="s">
        <v>85</v>
      </c>
      <c r="W32" s="25" t="s">
        <v>85</v>
      </c>
      <c r="X32" s="25" t="s">
        <v>85</v>
      </c>
      <c r="Y32" s="69" t="s">
        <v>85</v>
      </c>
      <c r="Z32" s="64"/>
      <c r="AA32" s="65"/>
      <c r="AB32" s="25" t="s">
        <v>85</v>
      </c>
      <c r="AC32" s="25" t="s">
        <v>85</v>
      </c>
      <c r="AD32" s="25" t="s">
        <v>85</v>
      </c>
      <c r="AE32" s="25" t="s">
        <v>85</v>
      </c>
      <c r="AF32" s="25" t="s">
        <v>85</v>
      </c>
      <c r="AG32" s="25" t="s">
        <v>85</v>
      </c>
      <c r="AH32" s="25" t="s">
        <v>85</v>
      </c>
      <c r="AI32" s="7"/>
    </row>
    <row r="33" spans="1:35" ht="5.25" customHeight="1" x14ac:dyDescent="0.2"/>
    <row r="34" spans="1:35" s="1" customFormat="1" ht="15" customHeight="1" x14ac:dyDescent="0.25">
      <c r="A34" s="68" t="s">
        <v>124</v>
      </c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7"/>
      <c r="S34" s="68"/>
      <c r="T34" s="68"/>
      <c r="U34" s="68"/>
      <c r="V34" s="68"/>
      <c r="W34" s="68"/>
      <c r="X34" s="7"/>
      <c r="Y34" s="13" t="s">
        <v>88</v>
      </c>
      <c r="Z34" s="2" t="s">
        <v>157</v>
      </c>
      <c r="AA34" s="1" t="s">
        <v>88</v>
      </c>
      <c r="AB34" s="105" t="s">
        <v>148</v>
      </c>
      <c r="AC34" s="105"/>
      <c r="AD34" s="105"/>
      <c r="AE34" s="13">
        <v>20</v>
      </c>
      <c r="AF34" s="3" t="s">
        <v>68</v>
      </c>
      <c r="AG34" s="1" t="s">
        <v>89</v>
      </c>
      <c r="AH34" s="7"/>
      <c r="AI34" s="7"/>
    </row>
    <row r="35" spans="1:35" s="15" customFormat="1" ht="12.75" customHeight="1" x14ac:dyDescent="0.2">
      <c r="A35" s="85" t="s">
        <v>90</v>
      </c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7"/>
      <c r="S35" s="88" t="s">
        <v>91</v>
      </c>
      <c r="T35" s="88"/>
      <c r="U35" s="88"/>
      <c r="V35" s="88"/>
      <c r="W35" s="88"/>
      <c r="X35" s="7"/>
      <c r="Y35" s="7"/>
      <c r="Z35" s="88" t="s">
        <v>92</v>
      </c>
      <c r="AA35" s="88"/>
      <c r="AB35" s="88"/>
      <c r="AC35" s="88"/>
      <c r="AD35" s="88"/>
      <c r="AE35" s="88"/>
      <c r="AF35" s="88"/>
      <c r="AG35" s="7"/>
      <c r="AH35" s="7"/>
      <c r="AI35" s="7"/>
    </row>
    <row r="36" spans="1:35" s="1" customFormat="1" ht="15" customHeight="1" x14ac:dyDescent="0.25">
      <c r="A36" s="89"/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7"/>
      <c r="S36" s="68"/>
      <c r="T36" s="68"/>
      <c r="U36" s="68"/>
      <c r="V36" s="68"/>
      <c r="W36" s="68"/>
      <c r="X36" s="7"/>
      <c r="Y36" s="16"/>
      <c r="Z36" s="4"/>
      <c r="AA36" s="17"/>
      <c r="AB36" s="4"/>
      <c r="AC36" s="4"/>
      <c r="AD36" s="4"/>
      <c r="AE36" s="16"/>
      <c r="AF36" s="5"/>
      <c r="AG36" s="17"/>
      <c r="AH36" s="17"/>
      <c r="AI36" s="7"/>
    </row>
    <row r="37" spans="1:35" s="15" customFormat="1" ht="12.75" customHeight="1" x14ac:dyDescent="0.2">
      <c r="A37" s="85" t="s">
        <v>93</v>
      </c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7"/>
      <c r="S37" s="88" t="s">
        <v>91</v>
      </c>
      <c r="T37" s="88"/>
      <c r="U37" s="88"/>
      <c r="V37" s="88"/>
      <c r="W37" s="88"/>
      <c r="X37" s="7"/>
      <c r="Y37" s="18"/>
      <c r="Z37" s="14"/>
      <c r="AA37" s="14"/>
      <c r="AB37" s="14"/>
      <c r="AC37" s="14"/>
      <c r="AD37" s="14"/>
      <c r="AE37" s="14"/>
      <c r="AF37" s="14"/>
      <c r="AG37" s="18"/>
      <c r="AH37" s="18"/>
      <c r="AI37" s="7"/>
    </row>
    <row r="38" spans="1:35" x14ac:dyDescent="0.2">
      <c r="Z38" s="95" t="s">
        <v>94</v>
      </c>
      <c r="AA38" s="95"/>
      <c r="AB38" s="19"/>
    </row>
    <row r="39" spans="1:35" ht="3.75" customHeight="1" x14ac:dyDescent="0.2">
      <c r="B39" s="20"/>
      <c r="C39" s="20"/>
      <c r="D39" s="20"/>
    </row>
    <row r="40" spans="1:35" s="21" customFormat="1" x14ac:dyDescent="0.2">
      <c r="A40" s="7"/>
      <c r="B40" s="21" t="s">
        <v>95</v>
      </c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</row>
  </sheetData>
  <mergeCells count="88">
    <mergeCell ref="Z38:AA38"/>
    <mergeCell ref="Y31:AA31"/>
    <mergeCell ref="K21:K22"/>
    <mergeCell ref="L21:L22"/>
    <mergeCell ref="G21:G22"/>
    <mergeCell ref="N21:N22"/>
    <mergeCell ref="W20:W22"/>
    <mergeCell ref="S36:W36"/>
    <mergeCell ref="V20:V22"/>
    <mergeCell ref="Y20:AA22"/>
    <mergeCell ref="S35:W35"/>
    <mergeCell ref="Z35:AF35"/>
    <mergeCell ref="AF20:AF22"/>
    <mergeCell ref="AB34:AD34"/>
    <mergeCell ref="Y30:AA30"/>
    <mergeCell ref="Y32:AA32"/>
    <mergeCell ref="A32:D32"/>
    <mergeCell ref="A30:D30"/>
    <mergeCell ref="A31:D31"/>
    <mergeCell ref="U20:U22"/>
    <mergeCell ref="M20:Q20"/>
    <mergeCell ref="A37:Q37"/>
    <mergeCell ref="M21:M22"/>
    <mergeCell ref="A2:AH2"/>
    <mergeCell ref="Z12:AC13"/>
    <mergeCell ref="AD14:AH14"/>
    <mergeCell ref="S37:W37"/>
    <mergeCell ref="A36:Q36"/>
    <mergeCell ref="J4:K4"/>
    <mergeCell ref="A34:Q34"/>
    <mergeCell ref="A35:Q35"/>
    <mergeCell ref="E20:E22"/>
    <mergeCell ref="F20:F22"/>
    <mergeCell ref="G20:J20"/>
    <mergeCell ref="H21:I21"/>
    <mergeCell ref="J21:J22"/>
    <mergeCell ref="B20:B22"/>
    <mergeCell ref="F17:X17"/>
    <mergeCell ref="AD16:AH16"/>
    <mergeCell ref="AD20:AD22"/>
    <mergeCell ref="F8:X10"/>
    <mergeCell ref="B11:E11"/>
    <mergeCell ref="F11:X11"/>
    <mergeCell ref="D21:D22"/>
    <mergeCell ref="B8:E10"/>
    <mergeCell ref="C21:C22"/>
    <mergeCell ref="AD6:AH6"/>
    <mergeCell ref="B13:E13"/>
    <mergeCell ref="B14:E14"/>
    <mergeCell ref="B15:E15"/>
    <mergeCell ref="B16:E16"/>
    <mergeCell ref="F12:X12"/>
    <mergeCell ref="F13:X13"/>
    <mergeCell ref="F14:X14"/>
    <mergeCell ref="F15:X15"/>
    <mergeCell ref="F16:X16"/>
    <mergeCell ref="AD12:AH13"/>
    <mergeCell ref="B12:E12"/>
    <mergeCell ref="S34:W34"/>
    <mergeCell ref="S20:T20"/>
    <mergeCell ref="X20:X22"/>
    <mergeCell ref="Y23:AA23"/>
    <mergeCell ref="T21:T22"/>
    <mergeCell ref="AD15:AH15"/>
    <mergeCell ref="AC20:AC22"/>
    <mergeCell ref="Y25:AA25"/>
    <mergeCell ref="AE20:AE22"/>
    <mergeCell ref="Y24:AA24"/>
    <mergeCell ref="Y28:AA28"/>
    <mergeCell ref="AG20:AG22"/>
    <mergeCell ref="AH20:AH22"/>
    <mergeCell ref="B17:E17"/>
    <mergeCell ref="A1:AH1"/>
    <mergeCell ref="A3:AH3"/>
    <mergeCell ref="AD7:AH7"/>
    <mergeCell ref="K20:L20"/>
    <mergeCell ref="AD8:AH8"/>
    <mergeCell ref="AD9:AH9"/>
    <mergeCell ref="AD10:AH10"/>
    <mergeCell ref="AD11:AH11"/>
    <mergeCell ref="AD17:AH17"/>
    <mergeCell ref="R20:R22"/>
    <mergeCell ref="A20:A22"/>
    <mergeCell ref="Q21:Q22"/>
    <mergeCell ref="O21:P21"/>
    <mergeCell ref="AB20:AB22"/>
    <mergeCell ref="C20:D20"/>
    <mergeCell ref="S21:S22"/>
  </mergeCells>
  <pageMargins left="0.39370078740157483" right="0.39370078740157483" top="0.70866141732283472" bottom="0.31496062992125984" header="0.19685039370078741" footer="0.19685039370078741"/>
  <pageSetup paperSize="9" scale="36" orientation="landscape" useFirstPageNumber="1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1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стр.1_2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SamLab.ws</dc:creator>
  <cp:lastModifiedBy>Nix</cp:lastModifiedBy>
  <dcterms:created xsi:type="dcterms:W3CDTF">2017-01-17T04:52:58Z</dcterms:created>
  <dcterms:modified xsi:type="dcterms:W3CDTF">2018-02-15T00:27:42Z</dcterms:modified>
</cp:coreProperties>
</file>