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4"/>
  </bookViews>
  <sheets>
    <sheet name="Свод подпрограмм" sheetId="1" r:id="rId1"/>
    <sheet name="Повышение энергоэф" sheetId="2" r:id="rId2"/>
    <sheet name="Чистая вода" sheetId="3" r:id="rId3"/>
    <sheet name="Капремонт" sheetId="4" r:id="rId4"/>
    <sheet name="благоустройство" sheetId="5" r:id="rId5"/>
  </sheets>
  <definedNames/>
  <calcPr fullCalcOnLoad="1"/>
</workbook>
</file>

<file path=xl/sharedStrings.xml><?xml version="1.0" encoding="utf-8"?>
<sst xmlns="http://schemas.openxmlformats.org/spreadsheetml/2006/main" count="281" uniqueCount="144">
  <si>
    <t>№ п/п</t>
  </si>
  <si>
    <t>Наименование подпрограммы</t>
  </si>
  <si>
    <t>Срок исполнения</t>
  </si>
  <si>
    <t>Всего</t>
  </si>
  <si>
    <t xml:space="preserve">в том числе по источникам финансирования </t>
  </si>
  <si>
    <t>федеральный бюджет</t>
  </si>
  <si>
    <t>краевой бюджет</t>
  </si>
  <si>
    <t>местный бюджет</t>
  </si>
  <si>
    <t>внебюджетные источники</t>
  </si>
  <si>
    <t>1.</t>
  </si>
  <si>
    <t>1.1.</t>
  </si>
  <si>
    <t>Всего по муниципальной программе,                             в т.ч.:</t>
  </si>
  <si>
    <t>Главный распорядитель (распорядитель) средств, исполнители</t>
  </si>
  <si>
    <t>Предельные объемы финансирования (в ценах соответствующих лет, в тыс. рублей)</t>
  </si>
  <si>
    <t>Всего по муниципальной подпрограмме,                             в т.ч.:</t>
  </si>
  <si>
    <t>Установка узлов учета тепловой энергии,узлов учета на подпитку систем отопления, узлов учета на водозаборных скважинах систем водоснабжения</t>
  </si>
  <si>
    <t xml:space="preserve">Государственный технический учет и техническая инвентаризация объектов жилищно-коммунального хозяйства </t>
  </si>
  <si>
    <t xml:space="preserve">Замена ветхих инженерных сетей тепло-, водоснабжения </t>
  </si>
  <si>
    <t>Администрации сельских поселений «село Тигиль», «село Седанка», «село Ковран», «село Хайрюзово», «село Усть-Хайрюзово», «село Воямполка», «село Лесная»</t>
  </si>
  <si>
    <t>Ремонт и реконструкция автомобильных дорог общего пользования сельского поселения "с. Тигиль"</t>
  </si>
  <si>
    <t>Администрация сельского поселения  «село Тигиль»</t>
  </si>
  <si>
    <t>Ремонт и реконструкция автомобильных дорог общего пользования сельского поселения «село Седанка»</t>
  </si>
  <si>
    <t>Администрация сельского поселения  «село Седанка»</t>
  </si>
  <si>
    <t>Ремонт и реконструкция автомобильных дорог общего пользования  сельского поселения «село Ковран»</t>
  </si>
  <si>
    <t>Администрация сельского поселения  «село Ковран»</t>
  </si>
  <si>
    <t>Ремонт и реконструкцияавтомобильных дорог общего пользования сельского поселения «село Хайрюзово»</t>
  </si>
  <si>
    <t>Администрация сельского поселения  «село Хайрюзово»</t>
  </si>
  <si>
    <t>Ремонт и реконструкция автомобильных дорог общего пользования  сельского поселения «село Усть-Хайрюзово»</t>
  </si>
  <si>
    <t>Администрация сельского поселения  «село Усть-Хайрюзово»</t>
  </si>
  <si>
    <t>Ремонт и реконструкция автомобильных дорог общего пользования сельского поселения «село Воямполка»</t>
  </si>
  <si>
    <t>Администрация сельского поселения  «село Воямполка»</t>
  </si>
  <si>
    <t>Ремонт и реконструкция автомобильных дорог общего пользования сельского поселения «село Лесная»</t>
  </si>
  <si>
    <t>Администрация сельского поселения  «село Лесная»</t>
  </si>
  <si>
    <t>Озеленение и ландшафтное оформление территорий</t>
  </si>
  <si>
    <t>Озеленение и ландшафтное оформление территории сельского поселения «село Тигиль»</t>
  </si>
  <si>
    <t>Озеленение и ландшафтное оформление территории сельского поселения «село Седанка»</t>
  </si>
  <si>
    <t>Озеленение и ландшафтное оформление территории сельского поселения «село Ковран»</t>
  </si>
  <si>
    <t>Озеленение и ландшафтное оформление территории сельского поселения «село Хайрюзово»</t>
  </si>
  <si>
    <t>Озеленение и ландшафтное оформление территории сельского поселения «село Усть-Хайрюзово»</t>
  </si>
  <si>
    <t>Озеленение и ландшафтное оформление территории сельского поселения «село Воямполка»</t>
  </si>
  <si>
    <t>Озеленение и ландшафтное оформление территории сельского поселения «село Лесная»</t>
  </si>
  <si>
    <t>Приобретение машин и механизмов для сельского поселения «село Воямполка»</t>
  </si>
  <si>
    <t>Приобретение машин и механизмов для сельского поселения «село Тигиль»</t>
  </si>
  <si>
    <t>Приобретение машин и механизмов для сельского поселения «село Лесная»</t>
  </si>
  <si>
    <t>Приобретение машин и механизмов для сельского поселения «село Ковран»</t>
  </si>
  <si>
    <t>Приобретение машин и механизмов для сельского поселения «село Седанка»</t>
  </si>
  <si>
    <t xml:space="preserve">1. </t>
  </si>
  <si>
    <t>1.1.1</t>
  </si>
  <si>
    <t>1.1.2</t>
  </si>
  <si>
    <t>1.1.3</t>
  </si>
  <si>
    <t>1.1.4</t>
  </si>
  <si>
    <t>1.1.5</t>
  </si>
  <si>
    <t>1.1.6</t>
  </si>
  <si>
    <t>1.1.7</t>
  </si>
  <si>
    <t xml:space="preserve">2.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</si>
  <si>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</si>
  <si>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</si>
  <si>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</si>
  <si>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</si>
  <si>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</si>
  <si>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</si>
  <si>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2.7. </t>
  </si>
  <si>
    <t>1.2.</t>
  </si>
  <si>
    <t>3.</t>
  </si>
  <si>
    <t xml:space="preserve">6.2. </t>
  </si>
  <si>
    <t xml:space="preserve">6.3. </t>
  </si>
  <si>
    <t xml:space="preserve">6.4. </t>
  </si>
  <si>
    <t xml:space="preserve">6.5. </t>
  </si>
  <si>
    <t xml:space="preserve">6.6. </t>
  </si>
  <si>
    <t>2014-2016</t>
  </si>
  <si>
    <t xml:space="preserve">Администрация сельского поселения "село Тигиль" всего,  в т.ч.: </t>
  </si>
  <si>
    <t xml:space="preserve">Администрация сельского поселения "село Усть-Хайрюзово" всего,  в т.ч.: </t>
  </si>
  <si>
    <t xml:space="preserve">Администрация сельского поселения "село Седанка" всего,  в т.ч.: </t>
  </si>
  <si>
    <t xml:space="preserve">Администрация сельского поселения "село Лесная" всего,  в т.ч.: </t>
  </si>
  <si>
    <t xml:space="preserve">Администрация сельского поселения "село Ковран" всего,  в т.ч.: </t>
  </si>
  <si>
    <t xml:space="preserve">Администрация сельского поселения "село Хайрюзово" всего,  в т.ч.: </t>
  </si>
  <si>
    <t xml:space="preserve">Администрация сельского поселения "село Воямполка" всего,  в т.ч.: </t>
  </si>
  <si>
    <t>2.</t>
  </si>
  <si>
    <t>1.5.</t>
  </si>
  <si>
    <t>1.4.</t>
  </si>
  <si>
    <t>1.3.</t>
  </si>
  <si>
    <t>1.6.</t>
  </si>
  <si>
    <t>1.7.</t>
  </si>
  <si>
    <t>2.2.</t>
  </si>
  <si>
    <t>2.3.</t>
  </si>
  <si>
    <t>2.4.</t>
  </si>
  <si>
    <t>2.5.</t>
  </si>
  <si>
    <t>2.6.</t>
  </si>
  <si>
    <t>2.7.</t>
  </si>
  <si>
    <t>2.1.</t>
  </si>
  <si>
    <t>4.4.</t>
  </si>
  <si>
    <t>4.2.</t>
  </si>
  <si>
    <t>4.3.</t>
  </si>
  <si>
    <t>4.5.</t>
  </si>
  <si>
    <t>4.6.</t>
  </si>
  <si>
    <t>4.7.</t>
  </si>
  <si>
    <t>4.1.</t>
  </si>
  <si>
    <t xml:space="preserve">Администрация сельского поселения  «село Ковран» </t>
  </si>
  <si>
    <t xml:space="preserve">Администрации сельских поселений  «село Ковран» </t>
  </si>
  <si>
    <t>Инженерно-геологические изыскания источников хозяйственно-питьевого водоснабжения, разработка проектно-сметной документации  (ПСД) на строительство водозабора и системы водоснабжения в селе  Ковран</t>
  </si>
  <si>
    <t>Строительство водозабора и системы водоснабжения в селе Ковран</t>
  </si>
  <si>
    <t>Основные мероприятия подпрограммы "Чистая вода на территории сельского поселения "село Ковран"</t>
  </si>
  <si>
    <t>Энергосбережение и повышение энергетической эффективности в сельском поселении "село Ковран"   всего, в т.ч.:</t>
  </si>
  <si>
    <t xml:space="preserve">Чистая вода на территории сельского поселения "село Ковран"всего, в т.ч.: </t>
  </si>
  <si>
    <t>Проведение технических мероприятий, направленных на решение вопросов по улучшению работы систем водоснабжения и водоотведения</t>
  </si>
  <si>
    <t>Капитальный ремонт многоквартирных домов на территории сельского поселения «село Ковран»</t>
  </si>
  <si>
    <t>Основные мероприятия подпрограммы "Капитальный ремонт многоквартирных домов на территории сельского поселения «село Ковран»</t>
  </si>
  <si>
    <t xml:space="preserve">Всего по основным мероприятиям Программы,                                                                                   в том числе: </t>
  </si>
  <si>
    <t xml:space="preserve">Капитальный ремонт многоквартирных домов </t>
  </si>
  <si>
    <t xml:space="preserve">субсидирование бюджета сельского поселения для оплаты работ по капительному ремонту общего имущества многоквартирных домов </t>
  </si>
  <si>
    <t>Основные мероприятия подпрограммы "Комплексное благоустройство сельского поселения "село Ковран"</t>
  </si>
  <si>
    <t>Всего по основным мероприятиям Программы,                                                                                   в том числе: ЖКХ</t>
  </si>
  <si>
    <t>Устройство, проектирование, восстановление детских и других придомовых площадок</t>
  </si>
  <si>
    <t>Приобретение строительно-дорожной и коммунальной техники, в том числе:</t>
  </si>
  <si>
    <t>благоустройство муниципальных учреждений</t>
  </si>
  <si>
    <t>2</t>
  </si>
  <si>
    <t>3</t>
  </si>
  <si>
    <t>4</t>
  </si>
  <si>
    <t>5</t>
  </si>
  <si>
    <t>Устройство площадок под установку мусоросборных контейнеров;</t>
  </si>
  <si>
    <t>Приобретение мусоросборных контейнеров;</t>
  </si>
  <si>
    <t>6</t>
  </si>
  <si>
    <t>Капитальный ремонт дороги</t>
  </si>
  <si>
    <t>Дислокация дорожных знаков</t>
  </si>
  <si>
    <t>Реконструкция,ремонт дороги</t>
  </si>
  <si>
    <t>ремонт и реконструкция автомобильных дорог общего пользования  сельского поселения «село Ковран» и межквартальных и придомовых территорий;</t>
  </si>
  <si>
    <t>Строительство, ремонт тротуаров</t>
  </si>
  <si>
    <t>6.1</t>
  </si>
  <si>
    <t>6.2</t>
  </si>
  <si>
    <t xml:space="preserve">Муниципальная программа "Энергоэфективность, развитие энергетики и коммунального хозяйства, обеспечение жителей сельского поселения "село Ковран"  коммунальными услугами и услугами </t>
  </si>
  <si>
    <t>Основные мероприятия подпрограммы "Энергосбережение и повышение энергетической эффективности в сельском поселении "село Ковран"и услугами по благоустройству "</t>
  </si>
  <si>
    <t>Приложение №3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</si>
  <si>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Приложение №4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</si>
  <si>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Комплексное благоустройство сельского поселения "село Ковран</t>
  </si>
  <si>
    <t>2018-2024</t>
  </si>
  <si>
    <t>2018 - 2024</t>
  </si>
  <si>
    <t>Проведение энергетического обследования органов местного самоуправления муниципальных образований (МСУ) в сельском поселении "село Ковран",  и организаций с участием муниципального образования (МО) в сельском поселении "село Ковран", а также мероприятий, направленных на повышение энергоэффективности в органах МСУ в сельском поселении "село Ковран" и организациях с участием МО сельске поселение "село Ковран" (установка двухтарифного счетчика электрической энергии, установка регуляторов давления холодной и горячей воды , установка регулятора температуры горячей воды, установка автоматизированного индивидуального теплового пункта, выполнение гидравлической балансировки системы отопления, тепловая изоляция трубопроводов внутри здания, установка отражающей теплоизоляции за радиаторами, установка радиаторных термостатов, использование приточно-вытяжных систем с рекуперативным теплообменником, восстановление систем циркуляции горячего водоснабжения, замена окон и входных дверей на энергоэффективные конструкции, наружное утепление зданий, использование источников на базе плазменных и светодиодных технологий для освещения мест общего пользования, внедрение систем автоматического управления освещением, замена люминесцентных светильников на светильники с электронным пуско-регулирующим устройством, реконструкция и модернизация систем электроснабжения и систем отопления, замена светильников уличного освещения на источники на базе плазменных и светодиодных технологий)</t>
  </si>
  <si>
    <t>4.</t>
  </si>
  <si>
    <t>Приложение №5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</si>
  <si>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Приложение №6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на 2018-2024 годы"</t>
  </si>
  <si>
    <t>Всего по муниципальной подпрограмме, в т.ч.:</t>
  </si>
  <si>
    <t xml:space="preserve">Приложение №2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услугами" с изменениями
от «13» марта 2020г. № 4
</t>
  </si>
  <si>
    <t xml:space="preserve">Список изменяющих документов
(в ред. постановлений Администрации сельского поселения «село Ковран» от  13.03.2020г. № 4)
</t>
  </si>
  <si>
    <t>Список изменяющих документов
(в ред. постановлений Администрации сельского поселения «село Ковран» от  13.03.2020г. № 4)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</si>
</sst>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0"/>
    <numFmt numFmtId="179" formatCode="#,##0.000"/>
    <numFmt numFmtId="180" formatCode="#,##0.0"/>
  </numFmts>
  <fonts count="47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 quotePrefix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35" borderId="11" xfId="0" applyNumberFormat="1" applyFont="1" applyFill="1" applyBorder="1" applyAlignment="1">
      <alignment horizontal="center" vertical="top" wrapText="1"/>
    </xf>
    <xf numFmtId="0" fontId="3" fillId="35" borderId="12" xfId="0" applyNumberFormat="1" applyFont="1" applyFill="1" applyBorder="1" applyAlignment="1">
      <alignment horizontal="center" vertical="top" wrapText="1"/>
    </xf>
    <xf numFmtId="0" fontId="3" fillId="35" borderId="13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zoomScalePageLayoutView="0" workbookViewId="0" topLeftCell="B1">
      <selection activeCell="C3" sqref="C3:I3"/>
    </sheetView>
  </sheetViews>
  <sheetFormatPr defaultColWidth="9.00390625" defaultRowHeight="12.75"/>
  <cols>
    <col min="1" max="1" width="0" style="0" hidden="1" customWidth="1"/>
    <col min="2" max="2" width="5.125" style="0" customWidth="1"/>
    <col min="3" max="3" width="38.25390625" style="0" customWidth="1"/>
    <col min="4" max="4" width="11.00390625" style="0" customWidth="1"/>
    <col min="5" max="5" width="12.00390625" style="0" bestFit="1" customWidth="1"/>
    <col min="6" max="6" width="7.25390625" style="0" customWidth="1"/>
    <col min="7" max="7" width="11.75390625" style="0" customWidth="1"/>
    <col min="9" max="9" width="11.00390625" style="0" customWidth="1"/>
    <col min="10" max="10" width="23.125" style="0" customWidth="1"/>
  </cols>
  <sheetData>
    <row r="1" spans="8:10" ht="84" customHeight="1">
      <c r="H1" s="57" t="s">
        <v>141</v>
      </c>
      <c r="I1" s="57"/>
      <c r="J1" s="57"/>
    </row>
    <row r="2" spans="3:9" ht="45.75" customHeight="1">
      <c r="C2" s="61" t="s">
        <v>129</v>
      </c>
      <c r="D2" s="61"/>
      <c r="E2" s="61"/>
      <c r="F2" s="61"/>
      <c r="G2" s="61"/>
      <c r="H2" s="61"/>
      <c r="I2" s="61"/>
    </row>
    <row r="3" spans="3:9" ht="33.75" customHeight="1">
      <c r="C3" s="111" t="s">
        <v>142</v>
      </c>
      <c r="D3" s="112"/>
      <c r="E3" s="112"/>
      <c r="F3" s="112"/>
      <c r="G3" s="112"/>
      <c r="H3" s="112"/>
      <c r="I3" s="112"/>
    </row>
    <row r="4" spans="2:10" ht="27.75" customHeight="1">
      <c r="B4" s="53" t="s">
        <v>0</v>
      </c>
      <c r="C4" s="53" t="s">
        <v>1</v>
      </c>
      <c r="D4" s="53" t="s">
        <v>2</v>
      </c>
      <c r="E4" s="54" t="s">
        <v>13</v>
      </c>
      <c r="F4" s="55"/>
      <c r="G4" s="55"/>
      <c r="H4" s="55"/>
      <c r="I4" s="56"/>
      <c r="J4" s="58" t="s">
        <v>12</v>
      </c>
    </row>
    <row r="5" spans="2:10" ht="15">
      <c r="B5" s="53"/>
      <c r="C5" s="53"/>
      <c r="D5" s="53"/>
      <c r="E5" s="53" t="s">
        <v>3</v>
      </c>
      <c r="F5" s="53" t="s">
        <v>4</v>
      </c>
      <c r="G5" s="53"/>
      <c r="H5" s="53"/>
      <c r="I5" s="53"/>
      <c r="J5" s="59"/>
    </row>
    <row r="6" spans="2:10" ht="28.5" customHeight="1">
      <c r="B6" s="53"/>
      <c r="C6" s="53"/>
      <c r="D6" s="53"/>
      <c r="E6" s="53"/>
      <c r="F6" s="1" t="s">
        <v>5</v>
      </c>
      <c r="G6" s="1" t="s">
        <v>6</v>
      </c>
      <c r="H6" s="1" t="s">
        <v>7</v>
      </c>
      <c r="I6" s="1" t="s">
        <v>8</v>
      </c>
      <c r="J6" s="60"/>
    </row>
    <row r="7" spans="2:10" ht="28.5" customHeight="1">
      <c r="B7" s="48"/>
      <c r="C7" s="49" t="s">
        <v>11</v>
      </c>
      <c r="D7" s="31" t="s">
        <v>135</v>
      </c>
      <c r="E7" s="32">
        <f>E8+E9+E14</f>
        <v>4920.409000000001</v>
      </c>
      <c r="F7" s="32">
        <v>0</v>
      </c>
      <c r="G7" s="32">
        <f>G8+G9+G14</f>
        <v>4822.408</v>
      </c>
      <c r="H7" s="32">
        <f>H8+H9+H14</f>
        <v>98.001</v>
      </c>
      <c r="I7" s="32">
        <v>0</v>
      </c>
      <c r="J7" s="52" t="s">
        <v>97</v>
      </c>
    </row>
    <row r="8" spans="2:10" ht="15" customHeight="1">
      <c r="B8" s="48"/>
      <c r="C8" s="50"/>
      <c r="D8" s="31">
        <v>2018</v>
      </c>
      <c r="E8" s="32">
        <f>F8+G8+H8+I8</f>
        <v>4920.409000000001</v>
      </c>
      <c r="F8" s="32">
        <v>0</v>
      </c>
      <c r="G8" s="32">
        <f>G16+G24+G41</f>
        <v>4822.408</v>
      </c>
      <c r="H8" s="32">
        <f>H16+H24+H39</f>
        <v>98.001</v>
      </c>
      <c r="I8" s="32">
        <v>0</v>
      </c>
      <c r="J8" s="52"/>
    </row>
    <row r="9" spans="2:10" ht="15" customHeight="1">
      <c r="B9" s="48"/>
      <c r="C9" s="50"/>
      <c r="D9" s="31">
        <v>2019</v>
      </c>
      <c r="E9" s="32">
        <v>0</v>
      </c>
      <c r="F9" s="32">
        <v>0</v>
      </c>
      <c r="G9" s="32">
        <f>G17+G32+G25</f>
        <v>0</v>
      </c>
      <c r="H9" s="32">
        <f>H17+H25+H32</f>
        <v>0</v>
      </c>
      <c r="I9" s="32">
        <f>I17+I25+I33</f>
        <v>0</v>
      </c>
      <c r="J9" s="52"/>
    </row>
    <row r="10" spans="2:10" ht="15" customHeight="1">
      <c r="B10" s="48"/>
      <c r="C10" s="50"/>
      <c r="D10" s="31">
        <v>2020</v>
      </c>
      <c r="E10" s="32">
        <v>0</v>
      </c>
      <c r="F10" s="32">
        <v>0</v>
      </c>
      <c r="G10" s="32">
        <f>G22+G33+G30</f>
        <v>0</v>
      </c>
      <c r="H10" s="32">
        <f>H22+H30+H33</f>
        <v>0</v>
      </c>
      <c r="I10" s="32">
        <f>I22+I30+I38</f>
        <v>0</v>
      </c>
      <c r="J10" s="52"/>
    </row>
    <row r="11" spans="2:10" ht="15" customHeight="1">
      <c r="B11" s="48"/>
      <c r="C11" s="50"/>
      <c r="D11" s="31">
        <v>2021</v>
      </c>
      <c r="E11" s="32">
        <v>0</v>
      </c>
      <c r="F11" s="32">
        <v>0</v>
      </c>
      <c r="G11" s="32">
        <v>0</v>
      </c>
      <c r="H11" s="32">
        <v>0</v>
      </c>
      <c r="I11" s="32">
        <f>I23+I31+I39</f>
        <v>0</v>
      </c>
      <c r="J11" s="52"/>
    </row>
    <row r="12" spans="2:10" ht="15" customHeight="1">
      <c r="B12" s="48"/>
      <c r="C12" s="50"/>
      <c r="D12" s="31">
        <v>2022</v>
      </c>
      <c r="E12" s="32">
        <v>0</v>
      </c>
      <c r="F12" s="32">
        <v>0</v>
      </c>
      <c r="G12" s="32">
        <v>0</v>
      </c>
      <c r="H12" s="32">
        <v>0</v>
      </c>
      <c r="I12" s="32">
        <f>I24+I32+I40</f>
        <v>0</v>
      </c>
      <c r="J12" s="52"/>
    </row>
    <row r="13" spans="2:10" ht="15" customHeight="1">
      <c r="B13" s="48"/>
      <c r="C13" s="50"/>
      <c r="D13" s="31">
        <v>2023</v>
      </c>
      <c r="E13" s="32">
        <v>0</v>
      </c>
      <c r="F13" s="32">
        <v>0</v>
      </c>
      <c r="G13" s="32">
        <f>G25+G40+G33</f>
        <v>0</v>
      </c>
      <c r="H13" s="32">
        <f>H25+H33+H40</f>
        <v>0</v>
      </c>
      <c r="I13" s="32">
        <f>I25+I33+I41</f>
        <v>0</v>
      </c>
      <c r="J13" s="52"/>
    </row>
    <row r="14" spans="2:10" ht="14.25">
      <c r="B14" s="48"/>
      <c r="C14" s="50"/>
      <c r="D14" s="31">
        <v>2024</v>
      </c>
      <c r="E14" s="32">
        <f>G14+H14</f>
        <v>0</v>
      </c>
      <c r="F14" s="32">
        <v>0</v>
      </c>
      <c r="G14" s="32">
        <f>G33+G30+G22</f>
        <v>0</v>
      </c>
      <c r="H14" s="32">
        <v>0</v>
      </c>
      <c r="I14" s="32">
        <f>I30+I38+I46</f>
        <v>0</v>
      </c>
      <c r="J14" s="52"/>
    </row>
    <row r="15" spans="2:10" ht="30" customHeight="1">
      <c r="B15" s="48" t="s">
        <v>9</v>
      </c>
      <c r="C15" s="49" t="s">
        <v>102</v>
      </c>
      <c r="D15" s="31" t="s">
        <v>135</v>
      </c>
      <c r="E15" s="32">
        <f aca="true" t="shared" si="0" ref="E15:E22">G15+H15</f>
        <v>0</v>
      </c>
      <c r="F15" s="32">
        <v>0</v>
      </c>
      <c r="G15" s="32">
        <f>'Повышение энергоэф'!F7</f>
        <v>0</v>
      </c>
      <c r="H15" s="32">
        <f>'Повышение энергоэф'!G7</f>
        <v>0</v>
      </c>
      <c r="I15" s="32">
        <f>'Повышение энергоэф'!H7</f>
        <v>0</v>
      </c>
      <c r="J15" s="52" t="s">
        <v>97</v>
      </c>
    </row>
    <row r="16" spans="2:10" ht="15" customHeight="1">
      <c r="B16" s="48"/>
      <c r="C16" s="50"/>
      <c r="D16" s="31">
        <v>2018</v>
      </c>
      <c r="E16" s="32">
        <f t="shared" si="0"/>
        <v>0</v>
      </c>
      <c r="F16" s="32">
        <v>0</v>
      </c>
      <c r="G16" s="43">
        <v>0</v>
      </c>
      <c r="H16" s="32">
        <v>0</v>
      </c>
      <c r="I16" s="32">
        <f>'Повышение энергоэф'!H8</f>
        <v>0</v>
      </c>
      <c r="J16" s="52"/>
    </row>
    <row r="17" spans="2:10" ht="12.75" customHeight="1">
      <c r="B17" s="48"/>
      <c r="C17" s="50"/>
      <c r="D17" s="31">
        <v>2019</v>
      </c>
      <c r="E17" s="32">
        <f t="shared" si="0"/>
        <v>0</v>
      </c>
      <c r="F17" s="32">
        <v>0</v>
      </c>
      <c r="G17" s="32">
        <f>'Повышение энергоэф'!F17</f>
        <v>0</v>
      </c>
      <c r="H17" s="32">
        <f>'Повышение энергоэф'!G17</f>
        <v>0</v>
      </c>
      <c r="I17" s="32">
        <f>'Повышение энергоэф'!H9</f>
        <v>0</v>
      </c>
      <c r="J17" s="52"/>
    </row>
    <row r="18" spans="2:10" ht="12.75" customHeight="1">
      <c r="B18" s="48"/>
      <c r="C18" s="50"/>
      <c r="D18" s="31">
        <v>2020</v>
      </c>
      <c r="E18" s="32">
        <f t="shared" si="0"/>
        <v>0</v>
      </c>
      <c r="F18" s="32">
        <v>0</v>
      </c>
      <c r="G18" s="32">
        <f>'Повышение энергоэф'!F18</f>
        <v>0</v>
      </c>
      <c r="H18" s="32">
        <f>'Повышение энергоэф'!G18</f>
        <v>0</v>
      </c>
      <c r="I18" s="32">
        <f>'Повышение энергоэф'!H10</f>
        <v>0</v>
      </c>
      <c r="J18" s="52"/>
    </row>
    <row r="19" spans="2:10" ht="12.75" customHeight="1">
      <c r="B19" s="48"/>
      <c r="C19" s="50"/>
      <c r="D19" s="31">
        <v>2021</v>
      </c>
      <c r="E19" s="32">
        <f t="shared" si="0"/>
        <v>0</v>
      </c>
      <c r="F19" s="32">
        <v>0</v>
      </c>
      <c r="G19" s="32">
        <f>'Повышение энергоэф'!F19</f>
        <v>0</v>
      </c>
      <c r="H19" s="32">
        <f>'Повышение энергоэф'!G19</f>
        <v>0</v>
      </c>
      <c r="I19" s="32">
        <f>'Повышение энергоэф'!H11</f>
        <v>0</v>
      </c>
      <c r="J19" s="52"/>
    </row>
    <row r="20" spans="2:10" ht="12.75" customHeight="1">
      <c r="B20" s="48"/>
      <c r="C20" s="50"/>
      <c r="D20" s="31">
        <v>2022</v>
      </c>
      <c r="E20" s="32">
        <f t="shared" si="0"/>
        <v>0</v>
      </c>
      <c r="F20" s="32">
        <v>0</v>
      </c>
      <c r="G20" s="32">
        <f>'Повышение энергоэф'!F20</f>
        <v>0</v>
      </c>
      <c r="H20" s="32">
        <f>'Повышение энергоэф'!G20</f>
        <v>0</v>
      </c>
      <c r="I20" s="32">
        <f>'Повышение энергоэф'!H12</f>
        <v>0</v>
      </c>
      <c r="J20" s="52"/>
    </row>
    <row r="21" spans="2:10" ht="12.75" customHeight="1">
      <c r="B21" s="48"/>
      <c r="C21" s="50"/>
      <c r="D21" s="31">
        <v>2023</v>
      </c>
      <c r="E21" s="32">
        <f t="shared" si="0"/>
        <v>0</v>
      </c>
      <c r="F21" s="32">
        <v>0</v>
      </c>
      <c r="G21" s="32">
        <f>'Повышение энергоэф'!F21</f>
        <v>0</v>
      </c>
      <c r="H21" s="32">
        <f>'Повышение энергоэф'!G21</f>
        <v>0</v>
      </c>
      <c r="I21" s="32">
        <f>'Повышение энергоэф'!H13</f>
        <v>0</v>
      </c>
      <c r="J21" s="52"/>
    </row>
    <row r="22" spans="2:10" ht="15.75" customHeight="1">
      <c r="B22" s="48"/>
      <c r="C22" s="51"/>
      <c r="D22" s="31">
        <v>2020</v>
      </c>
      <c r="E22" s="32">
        <f t="shared" si="0"/>
        <v>0</v>
      </c>
      <c r="F22" s="32">
        <v>0</v>
      </c>
      <c r="G22" s="32">
        <f>'Повышение энергоэф'!F22</f>
        <v>0</v>
      </c>
      <c r="H22" s="32">
        <f>'Повышение энергоэф'!G22</f>
        <v>0</v>
      </c>
      <c r="I22" s="32">
        <f>'Повышение энергоэф'!H14</f>
        <v>0</v>
      </c>
      <c r="J22" s="52"/>
    </row>
    <row r="23" spans="2:10" ht="30.75" customHeight="1">
      <c r="B23" s="48" t="s">
        <v>77</v>
      </c>
      <c r="C23" s="49" t="s">
        <v>103</v>
      </c>
      <c r="D23" s="31" t="s">
        <v>135</v>
      </c>
      <c r="E23" s="32">
        <f>'Чистая вода'!D7</f>
        <v>4913.998</v>
      </c>
      <c r="F23" s="32">
        <f>'Чистая вода'!E7</f>
        <v>0</v>
      </c>
      <c r="G23" s="32">
        <f>G24+G25+G30</f>
        <v>4816.638</v>
      </c>
      <c r="H23" s="32">
        <f>H24+H25+H30</f>
        <v>97.36</v>
      </c>
      <c r="I23" s="32">
        <f>'Чистая вода'!H7</f>
        <v>0</v>
      </c>
      <c r="J23" s="52" t="s">
        <v>97</v>
      </c>
    </row>
    <row r="24" spans="2:10" ht="16.5" customHeight="1">
      <c r="B24" s="48"/>
      <c r="C24" s="50"/>
      <c r="D24" s="31">
        <v>2018</v>
      </c>
      <c r="E24" s="32">
        <f>'Чистая вода'!D8</f>
        <v>4913.998</v>
      </c>
      <c r="F24" s="32">
        <f>'Чистая вода'!E8</f>
        <v>0</v>
      </c>
      <c r="G24" s="32">
        <f>'Чистая вода'!F15</f>
        <v>4816.638</v>
      </c>
      <c r="H24" s="32">
        <f>'Чистая вода'!G15</f>
        <v>97.36</v>
      </c>
      <c r="I24" s="32">
        <f>'Чистая вода'!H8</f>
        <v>0</v>
      </c>
      <c r="J24" s="52"/>
    </row>
    <row r="25" spans="2:10" ht="15.75" customHeight="1">
      <c r="B25" s="48"/>
      <c r="C25" s="50"/>
      <c r="D25" s="31">
        <v>2019</v>
      </c>
      <c r="E25" s="32">
        <f>'Чистая вода'!D9</f>
        <v>0</v>
      </c>
      <c r="F25" s="32">
        <f>'Чистая вода'!E9</f>
        <v>0</v>
      </c>
      <c r="G25" s="32">
        <f>'Чистая вода'!F9</f>
        <v>0</v>
      </c>
      <c r="H25" s="32">
        <f>'Чистая вода'!G9</f>
        <v>0</v>
      </c>
      <c r="I25" s="32">
        <f>'Чистая вода'!H9</f>
        <v>0</v>
      </c>
      <c r="J25" s="52"/>
    </row>
    <row r="26" spans="2:10" ht="15.75" customHeight="1">
      <c r="B26" s="48"/>
      <c r="C26" s="50"/>
      <c r="D26" s="31">
        <v>2020</v>
      </c>
      <c r="E26" s="32">
        <f>'Чистая вода'!D10</f>
        <v>0</v>
      </c>
      <c r="F26" s="32">
        <f>'Чистая вода'!E10</f>
        <v>0</v>
      </c>
      <c r="G26" s="32">
        <f>'Чистая вода'!F10</f>
        <v>0</v>
      </c>
      <c r="H26" s="32">
        <f>'Чистая вода'!G10</f>
        <v>0</v>
      </c>
      <c r="I26" s="32">
        <f>'Чистая вода'!H10</f>
        <v>0</v>
      </c>
      <c r="J26" s="52"/>
    </row>
    <row r="27" spans="2:10" ht="15.75" customHeight="1">
      <c r="B27" s="48"/>
      <c r="C27" s="50"/>
      <c r="D27" s="31">
        <v>2021</v>
      </c>
      <c r="E27" s="32">
        <f>'Чистая вода'!D11</f>
        <v>0</v>
      </c>
      <c r="F27" s="32">
        <f>'Чистая вода'!E11</f>
        <v>0</v>
      </c>
      <c r="G27" s="32">
        <f>'Чистая вода'!F11</f>
        <v>0</v>
      </c>
      <c r="H27" s="32">
        <f>'Чистая вода'!G11</f>
        <v>0</v>
      </c>
      <c r="I27" s="32">
        <f>'Чистая вода'!H11</f>
        <v>0</v>
      </c>
      <c r="J27" s="52"/>
    </row>
    <row r="28" spans="2:10" ht="15.75" customHeight="1">
      <c r="B28" s="48"/>
      <c r="C28" s="50"/>
      <c r="D28" s="31">
        <v>2022</v>
      </c>
      <c r="E28" s="32">
        <f>'Чистая вода'!D12</f>
        <v>0</v>
      </c>
      <c r="F28" s="32">
        <f>'Чистая вода'!E12</f>
        <v>0</v>
      </c>
      <c r="G28" s="32">
        <f>'Чистая вода'!F12</f>
        <v>0</v>
      </c>
      <c r="H28" s="32">
        <f>'Чистая вода'!G12</f>
        <v>0</v>
      </c>
      <c r="I28" s="32">
        <f>'Чистая вода'!H12</f>
        <v>0</v>
      </c>
      <c r="J28" s="52"/>
    </row>
    <row r="29" spans="2:10" ht="15.75" customHeight="1">
      <c r="B29" s="48"/>
      <c r="C29" s="50"/>
      <c r="D29" s="31">
        <v>2023</v>
      </c>
      <c r="E29" s="32">
        <f>'Чистая вода'!D13</f>
        <v>0</v>
      </c>
      <c r="F29" s="32">
        <f>'Чистая вода'!E13</f>
        <v>0</v>
      </c>
      <c r="G29" s="32">
        <f>'Чистая вода'!F13</f>
        <v>0</v>
      </c>
      <c r="H29" s="32">
        <f>'Чистая вода'!G13</f>
        <v>0</v>
      </c>
      <c r="I29" s="32">
        <f>'Чистая вода'!H13</f>
        <v>0</v>
      </c>
      <c r="J29" s="52"/>
    </row>
    <row r="30" spans="2:10" ht="15.75" customHeight="1">
      <c r="B30" s="48"/>
      <c r="C30" s="51"/>
      <c r="D30" s="31">
        <v>2024</v>
      </c>
      <c r="E30" s="32">
        <f>'Чистая вода'!D14</f>
        <v>0</v>
      </c>
      <c r="F30" s="32">
        <f>'Чистая вода'!E14</f>
        <v>0</v>
      </c>
      <c r="G30" s="32">
        <f>'Чистая вода'!F14</f>
        <v>0</v>
      </c>
      <c r="H30" s="32">
        <f>'Чистая вода'!G14</f>
        <v>0</v>
      </c>
      <c r="I30" s="32">
        <f>'Чистая вода'!H14</f>
        <v>0</v>
      </c>
      <c r="J30" s="52"/>
    </row>
    <row r="31" spans="2:10" ht="30.75" customHeight="1">
      <c r="B31" s="48" t="s">
        <v>63</v>
      </c>
      <c r="C31" s="49" t="s">
        <v>105</v>
      </c>
      <c r="D31" s="31" t="s">
        <v>135</v>
      </c>
      <c r="E31" s="32">
        <f>'Чистая вода'!D15</f>
        <v>0</v>
      </c>
      <c r="F31" s="32">
        <f>Капремонт!F7</f>
        <v>0</v>
      </c>
      <c r="G31" s="32">
        <f>Капремонт!G7</f>
        <v>0</v>
      </c>
      <c r="H31" s="32">
        <f>Капремонт!H7</f>
        <v>0</v>
      </c>
      <c r="I31" s="32">
        <f>Капремонт!I7</f>
        <v>0</v>
      </c>
      <c r="J31" s="52" t="s">
        <v>97</v>
      </c>
    </row>
    <row r="32" spans="2:10" ht="14.25">
      <c r="B32" s="48"/>
      <c r="C32" s="50"/>
      <c r="D32" s="31">
        <v>2018</v>
      </c>
      <c r="E32" s="32">
        <f>'Чистая вода'!D16</f>
        <v>0</v>
      </c>
      <c r="F32" s="32">
        <f>Капремонт!F8</f>
        <v>0</v>
      </c>
      <c r="G32" s="32">
        <f>Капремонт!G8</f>
        <v>0</v>
      </c>
      <c r="H32" s="32">
        <f>Капремонт!H8</f>
        <v>0</v>
      </c>
      <c r="I32" s="32">
        <f>Капремонт!I8</f>
        <v>0</v>
      </c>
      <c r="J32" s="52"/>
    </row>
    <row r="33" spans="2:10" ht="14.25">
      <c r="B33" s="48"/>
      <c r="C33" s="50"/>
      <c r="D33" s="31">
        <v>2019</v>
      </c>
      <c r="E33" s="32">
        <v>0</v>
      </c>
      <c r="F33" s="32">
        <f>Капремонт!F9</f>
        <v>0</v>
      </c>
      <c r="G33" s="32">
        <f>Капремонт!G9</f>
        <v>0</v>
      </c>
      <c r="H33" s="32">
        <f>Капремонт!H9</f>
        <v>0</v>
      </c>
      <c r="I33" s="32">
        <f>Капремонт!I9</f>
        <v>0</v>
      </c>
      <c r="J33" s="52"/>
    </row>
    <row r="34" spans="2:10" ht="14.25">
      <c r="B34" s="48"/>
      <c r="C34" s="50"/>
      <c r="D34" s="31">
        <v>2020</v>
      </c>
      <c r="E34" s="32">
        <f>'Чистая вода'!D18</f>
        <v>0</v>
      </c>
      <c r="F34" s="32">
        <f>Капремонт!F10</f>
        <v>0</v>
      </c>
      <c r="G34" s="32">
        <f>Капремонт!G10</f>
        <v>0</v>
      </c>
      <c r="H34" s="32">
        <f>Капремонт!H10</f>
        <v>0</v>
      </c>
      <c r="I34" s="32">
        <f>Капремонт!I10</f>
        <v>0</v>
      </c>
      <c r="J34" s="52"/>
    </row>
    <row r="35" spans="2:10" ht="14.25">
      <c r="B35" s="48"/>
      <c r="C35" s="50"/>
      <c r="D35" s="31">
        <v>2021</v>
      </c>
      <c r="E35" s="32">
        <f>'Чистая вода'!D19</f>
        <v>0</v>
      </c>
      <c r="F35" s="32">
        <f>Капремонт!F11</f>
        <v>0</v>
      </c>
      <c r="G35" s="32">
        <f>Капремонт!G11</f>
        <v>0</v>
      </c>
      <c r="H35" s="32">
        <f>Капремонт!H11</f>
        <v>0</v>
      </c>
      <c r="I35" s="32">
        <f>Капремонт!I11</f>
        <v>0</v>
      </c>
      <c r="J35" s="52"/>
    </row>
    <row r="36" spans="2:10" ht="14.25">
      <c r="B36" s="48"/>
      <c r="C36" s="50"/>
      <c r="D36" s="31">
        <v>2022</v>
      </c>
      <c r="E36" s="32">
        <f>'Чистая вода'!D20</f>
        <v>0</v>
      </c>
      <c r="F36" s="32">
        <f>Капремонт!F12</f>
        <v>0</v>
      </c>
      <c r="G36" s="32">
        <f>Капремонт!G12</f>
        <v>0</v>
      </c>
      <c r="H36" s="32">
        <f>Капремонт!H12</f>
        <v>0</v>
      </c>
      <c r="I36" s="32">
        <f>Капремонт!I12</f>
        <v>0</v>
      </c>
      <c r="J36" s="52"/>
    </row>
    <row r="37" spans="2:10" ht="14.25">
      <c r="B37" s="48"/>
      <c r="C37" s="50"/>
      <c r="D37" s="31">
        <v>2023</v>
      </c>
      <c r="E37" s="32">
        <f>'Чистая вода'!D21</f>
        <v>0</v>
      </c>
      <c r="F37" s="32">
        <f>Капремонт!F13</f>
        <v>0</v>
      </c>
      <c r="G37" s="32">
        <f>Капремонт!G13</f>
        <v>0</v>
      </c>
      <c r="H37" s="32">
        <f>Капремонт!H13</f>
        <v>0</v>
      </c>
      <c r="I37" s="32">
        <f>Капремонт!I13</f>
        <v>0</v>
      </c>
      <c r="J37" s="52"/>
    </row>
    <row r="38" spans="2:10" ht="14.25">
      <c r="B38" s="48"/>
      <c r="C38" s="51"/>
      <c r="D38" s="31">
        <v>2024</v>
      </c>
      <c r="E38" s="32">
        <f>'Чистая вода'!D22</f>
        <v>0</v>
      </c>
      <c r="F38" s="32">
        <f>Капремонт!F14</f>
        <v>0</v>
      </c>
      <c r="G38" s="32">
        <f>Капремонт!G14</f>
        <v>0</v>
      </c>
      <c r="H38" s="32">
        <f>Капремонт!H14</f>
        <v>0</v>
      </c>
      <c r="I38" s="32">
        <f>Капремонт!I14</f>
        <v>0</v>
      </c>
      <c r="J38" s="52"/>
    </row>
    <row r="39" spans="2:10" ht="28.5">
      <c r="B39" s="48" t="s">
        <v>137</v>
      </c>
      <c r="C39" s="49" t="s">
        <v>133</v>
      </c>
      <c r="D39" s="31" t="s">
        <v>135</v>
      </c>
      <c r="E39" s="31">
        <f>благоустройство!D7</f>
        <v>6.411</v>
      </c>
      <c r="F39" s="32">
        <f>Капремонт!F15</f>
        <v>0</v>
      </c>
      <c r="G39" s="32">
        <f>благоустройство!F7</f>
        <v>5.77</v>
      </c>
      <c r="H39" s="32">
        <f>благоустройство!G7</f>
        <v>0.641</v>
      </c>
      <c r="I39" s="32">
        <f>Капремонт!I15</f>
        <v>0</v>
      </c>
      <c r="J39" s="52" t="s">
        <v>97</v>
      </c>
    </row>
    <row r="40" spans="2:10" ht="14.25">
      <c r="B40" s="48"/>
      <c r="C40" s="50"/>
      <c r="D40" s="31">
        <v>2018</v>
      </c>
      <c r="E40" s="31">
        <f>Капремонт!E16</f>
        <v>0</v>
      </c>
      <c r="F40" s="32">
        <f>Капремонт!F16</f>
        <v>0</v>
      </c>
      <c r="G40" s="32">
        <f>Капремонт!G16</f>
        <v>0</v>
      </c>
      <c r="H40" s="32">
        <f>Капремонт!H16</f>
        <v>0</v>
      </c>
      <c r="I40" s="32">
        <f>Капремонт!I16</f>
        <v>0</v>
      </c>
      <c r="J40" s="52"/>
    </row>
    <row r="41" spans="2:10" ht="14.25">
      <c r="B41" s="48"/>
      <c r="C41" s="50"/>
      <c r="D41" s="31">
        <v>2019</v>
      </c>
      <c r="E41" s="31">
        <f>благоустройство!D9</f>
        <v>6.411</v>
      </c>
      <c r="F41" s="32">
        <f>Капремонт!F17</f>
        <v>0</v>
      </c>
      <c r="G41" s="32">
        <f>благоустройство!F9</f>
        <v>5.77</v>
      </c>
      <c r="H41" s="32">
        <f>благоустройство!G9</f>
        <v>0.641</v>
      </c>
      <c r="I41" s="32">
        <f>Капремонт!I17</f>
        <v>0</v>
      </c>
      <c r="J41" s="52"/>
    </row>
    <row r="42" spans="2:10" ht="14.25">
      <c r="B42" s="48"/>
      <c r="C42" s="50"/>
      <c r="D42" s="31">
        <v>2020</v>
      </c>
      <c r="E42" s="32">
        <f>'Чистая вода'!D26</f>
        <v>0</v>
      </c>
      <c r="F42" s="32">
        <f>Капремонт!F18</f>
        <v>0</v>
      </c>
      <c r="G42" s="32">
        <f>Капремонт!G18</f>
        <v>0</v>
      </c>
      <c r="H42" s="32">
        <f>Капремонт!H18</f>
        <v>0</v>
      </c>
      <c r="I42" s="32">
        <f>Капремонт!I18</f>
        <v>0</v>
      </c>
      <c r="J42" s="52"/>
    </row>
    <row r="43" spans="2:10" ht="14.25">
      <c r="B43" s="48"/>
      <c r="C43" s="50"/>
      <c r="D43" s="31">
        <v>2021</v>
      </c>
      <c r="E43" s="32">
        <f>'Чистая вода'!D27</f>
        <v>0</v>
      </c>
      <c r="F43" s="32">
        <f>Капремонт!F19</f>
        <v>0</v>
      </c>
      <c r="G43" s="32">
        <f>Капремонт!G19</f>
        <v>0</v>
      </c>
      <c r="H43" s="32">
        <f>Капремонт!H19</f>
        <v>0</v>
      </c>
      <c r="I43" s="32">
        <f>Капремонт!I19</f>
        <v>0</v>
      </c>
      <c r="J43" s="52"/>
    </row>
    <row r="44" spans="2:10" ht="14.25">
      <c r="B44" s="48"/>
      <c r="C44" s="50"/>
      <c r="D44" s="31">
        <v>2022</v>
      </c>
      <c r="E44" s="32">
        <f>'Чистая вода'!D28</f>
        <v>0</v>
      </c>
      <c r="F44" s="32">
        <f>Капремонт!F20</f>
        <v>0</v>
      </c>
      <c r="G44" s="32">
        <f>Капремонт!G20</f>
        <v>0</v>
      </c>
      <c r="H44" s="32">
        <f>Капремонт!H20</f>
        <v>0</v>
      </c>
      <c r="I44" s="32">
        <f>Капремонт!I20</f>
        <v>0</v>
      </c>
      <c r="J44" s="52"/>
    </row>
    <row r="45" spans="2:10" ht="14.25">
      <c r="B45" s="48"/>
      <c r="C45" s="50"/>
      <c r="D45" s="31">
        <v>2023</v>
      </c>
      <c r="E45" s="32">
        <f>'Чистая вода'!D29</f>
        <v>0</v>
      </c>
      <c r="F45" s="32">
        <f>Капремонт!F21</f>
        <v>0</v>
      </c>
      <c r="G45" s="32">
        <f>Капремонт!G21</f>
        <v>0</v>
      </c>
      <c r="H45" s="32">
        <f>Капремонт!H21</f>
        <v>0</v>
      </c>
      <c r="I45" s="32">
        <f>Капремонт!I21</f>
        <v>0</v>
      </c>
      <c r="J45" s="52"/>
    </row>
    <row r="46" spans="2:10" ht="14.25">
      <c r="B46" s="48"/>
      <c r="C46" s="51"/>
      <c r="D46" s="31">
        <v>2024</v>
      </c>
      <c r="E46" s="32">
        <f>'Чистая вода'!D30</f>
        <v>0</v>
      </c>
      <c r="F46" s="32">
        <f>Капремонт!F22</f>
        <v>0</v>
      </c>
      <c r="G46" s="32">
        <f>Капремонт!G22</f>
        <v>0</v>
      </c>
      <c r="H46" s="32">
        <f>Капремонт!H22</f>
        <v>0</v>
      </c>
      <c r="I46" s="32">
        <f>Капремонт!I22</f>
        <v>0</v>
      </c>
      <c r="J46" s="52"/>
    </row>
  </sheetData>
  <sheetProtection/>
  <mergeCells count="25">
    <mergeCell ref="H1:J1"/>
    <mergeCell ref="E5:E6"/>
    <mergeCell ref="F5:I5"/>
    <mergeCell ref="J4:J6"/>
    <mergeCell ref="J15:J22"/>
    <mergeCell ref="J23:J30"/>
    <mergeCell ref="C2:I2"/>
    <mergeCell ref="C15:C22"/>
    <mergeCell ref="C3:I3"/>
    <mergeCell ref="B15:B22"/>
    <mergeCell ref="D4:D6"/>
    <mergeCell ref="B23:B30"/>
    <mergeCell ref="C23:C30"/>
    <mergeCell ref="J31:J38"/>
    <mergeCell ref="C31:C38"/>
    <mergeCell ref="B39:B46"/>
    <mergeCell ref="C39:C46"/>
    <mergeCell ref="J39:J46"/>
    <mergeCell ref="C4:C6"/>
    <mergeCell ref="J7:J14"/>
    <mergeCell ref="E4:I4"/>
    <mergeCell ref="B7:B14"/>
    <mergeCell ref="C7:C14"/>
    <mergeCell ref="B31:B38"/>
    <mergeCell ref="B4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selection activeCell="B7" sqref="B7:B14"/>
    </sheetView>
  </sheetViews>
  <sheetFormatPr defaultColWidth="9.00390625" defaultRowHeight="12.75"/>
  <cols>
    <col min="1" max="1" width="5.625" style="0" customWidth="1"/>
    <col min="2" max="2" width="55.875" style="0" customWidth="1"/>
    <col min="3" max="3" width="12.00390625" style="0" customWidth="1"/>
    <col min="5" max="5" width="11.625" style="0" customWidth="1"/>
    <col min="8" max="8" width="13.00390625" style="0" customWidth="1"/>
    <col min="9" max="9" width="24.25390625" style="0" customWidth="1"/>
  </cols>
  <sheetData>
    <row r="1" spans="7:9" ht="71.25" customHeight="1">
      <c r="G1" s="57" t="s">
        <v>131</v>
      </c>
      <c r="H1" s="57"/>
      <c r="I1" s="57"/>
    </row>
    <row r="2" spans="2:9" ht="34.5" customHeight="1">
      <c r="B2" s="61" t="s">
        <v>130</v>
      </c>
      <c r="C2" s="61"/>
      <c r="D2" s="61"/>
      <c r="E2" s="61"/>
      <c r="F2" s="61"/>
      <c r="G2" s="61"/>
      <c r="H2" s="61"/>
      <c r="I2" s="61"/>
    </row>
    <row r="3" spans="2:9" ht="30" customHeight="1">
      <c r="B3" s="110" t="s">
        <v>143</v>
      </c>
      <c r="C3" s="109"/>
      <c r="D3" s="109"/>
      <c r="E3" s="109"/>
      <c r="F3" s="109"/>
      <c r="G3" s="109"/>
      <c r="H3" s="109"/>
      <c r="I3" s="109"/>
    </row>
    <row r="4" spans="1:9" ht="27.75" customHeight="1">
      <c r="A4" s="53" t="s">
        <v>0</v>
      </c>
      <c r="B4" s="53" t="s">
        <v>1</v>
      </c>
      <c r="C4" s="53" t="s">
        <v>2</v>
      </c>
      <c r="D4" s="54" t="s">
        <v>13</v>
      </c>
      <c r="E4" s="55"/>
      <c r="F4" s="55"/>
      <c r="G4" s="55"/>
      <c r="H4" s="56"/>
      <c r="I4" s="58" t="s">
        <v>12</v>
      </c>
    </row>
    <row r="5" spans="1:9" ht="15">
      <c r="A5" s="53"/>
      <c r="B5" s="53"/>
      <c r="C5" s="53"/>
      <c r="D5" s="53" t="s">
        <v>3</v>
      </c>
      <c r="E5" s="53" t="s">
        <v>4</v>
      </c>
      <c r="F5" s="53"/>
      <c r="G5" s="53"/>
      <c r="H5" s="53"/>
      <c r="I5" s="59"/>
    </row>
    <row r="6" spans="1:9" ht="45">
      <c r="A6" s="53"/>
      <c r="B6" s="53"/>
      <c r="C6" s="53"/>
      <c r="D6" s="53"/>
      <c r="E6" s="1" t="s">
        <v>5</v>
      </c>
      <c r="F6" s="1" t="s">
        <v>6</v>
      </c>
      <c r="G6" s="1" t="s">
        <v>7</v>
      </c>
      <c r="H6" s="1" t="s">
        <v>8</v>
      </c>
      <c r="I6" s="60"/>
    </row>
    <row r="7" spans="1:9" ht="14.25">
      <c r="A7" s="48">
        <v>1</v>
      </c>
      <c r="B7" s="62" t="s">
        <v>140</v>
      </c>
      <c r="C7" s="31" t="s">
        <v>135</v>
      </c>
      <c r="D7" s="32">
        <f>D15+D51+D115+D131</f>
        <v>0</v>
      </c>
      <c r="E7" s="32">
        <v>0</v>
      </c>
      <c r="F7" s="32">
        <f>F15+F51+F115+F131</f>
        <v>0</v>
      </c>
      <c r="G7" s="32">
        <f>G15+G51+G115+G131</f>
        <v>0</v>
      </c>
      <c r="H7" s="32">
        <f>H15+H51+H115+H131</f>
        <v>0</v>
      </c>
      <c r="I7" s="52" t="s">
        <v>97</v>
      </c>
    </row>
    <row r="8" spans="1:9" ht="15">
      <c r="A8" s="48"/>
      <c r="B8" s="63"/>
      <c r="C8" s="31">
        <v>2018</v>
      </c>
      <c r="D8" s="113">
        <f>F8+G8</f>
        <v>0</v>
      </c>
      <c r="E8" s="33">
        <v>0</v>
      </c>
      <c r="F8" s="33">
        <v>0</v>
      </c>
      <c r="G8" s="33">
        <v>0</v>
      </c>
      <c r="H8" s="33">
        <f>H16+H52+H116+H132</f>
        <v>0</v>
      </c>
      <c r="I8" s="52"/>
    </row>
    <row r="9" spans="1:9" ht="15">
      <c r="A9" s="48"/>
      <c r="B9" s="63"/>
      <c r="C9" s="31">
        <v>2019</v>
      </c>
      <c r="D9" s="33">
        <f>E9+F9+G9+H9</f>
        <v>0</v>
      </c>
      <c r="E9" s="33">
        <v>0</v>
      </c>
      <c r="F9" s="33">
        <f>F17+F53+F117+F133</f>
        <v>0</v>
      </c>
      <c r="G9" s="33">
        <f>G17+G53+G117+G133</f>
        <v>0</v>
      </c>
      <c r="H9" s="33">
        <f>H17+H53+H117+H133</f>
        <v>0</v>
      </c>
      <c r="I9" s="52"/>
    </row>
    <row r="10" spans="1:9" ht="15">
      <c r="A10" s="48"/>
      <c r="B10" s="63"/>
      <c r="C10" s="31">
        <v>2020</v>
      </c>
      <c r="D10" s="33">
        <v>0</v>
      </c>
      <c r="E10" s="33">
        <v>0</v>
      </c>
      <c r="F10" s="33">
        <f aca="true" t="shared" si="0" ref="F10:H13">F22+F58+F122+F138</f>
        <v>0</v>
      </c>
      <c r="G10" s="33">
        <f t="shared" si="0"/>
        <v>0</v>
      </c>
      <c r="H10" s="33">
        <f t="shared" si="0"/>
        <v>0</v>
      </c>
      <c r="I10" s="52"/>
    </row>
    <row r="11" spans="1:9" ht="15">
      <c r="A11" s="48"/>
      <c r="B11" s="63"/>
      <c r="C11" s="31">
        <v>2021</v>
      </c>
      <c r="D11" s="33">
        <v>0</v>
      </c>
      <c r="E11" s="33"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52"/>
    </row>
    <row r="12" spans="1:9" ht="15">
      <c r="A12" s="48"/>
      <c r="B12" s="63"/>
      <c r="C12" s="31">
        <v>2022</v>
      </c>
      <c r="D12" s="33">
        <v>0</v>
      </c>
      <c r="E12" s="33"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52"/>
    </row>
    <row r="13" spans="1:9" ht="15">
      <c r="A13" s="48"/>
      <c r="B13" s="63"/>
      <c r="C13" s="31">
        <v>2023</v>
      </c>
      <c r="D13" s="33">
        <v>0</v>
      </c>
      <c r="E13" s="33"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52"/>
    </row>
    <row r="14" spans="1:9" ht="15">
      <c r="A14" s="48"/>
      <c r="B14" s="63"/>
      <c r="C14" s="31">
        <v>2024</v>
      </c>
      <c r="D14" s="33">
        <f>E14+F14+G14+H14</f>
        <v>0</v>
      </c>
      <c r="E14" s="33">
        <v>0</v>
      </c>
      <c r="F14" s="33">
        <f>F22+F58+F122+F138</f>
        <v>0</v>
      </c>
      <c r="G14" s="33">
        <f>G22+G58+G122+G138</f>
        <v>0</v>
      </c>
      <c r="H14" s="33">
        <f>H22+H58+H122+H138</f>
        <v>0</v>
      </c>
      <c r="I14" s="52"/>
    </row>
    <row r="15" spans="1:9" ht="14.25">
      <c r="A15" s="48">
        <v>2</v>
      </c>
      <c r="B15" s="62" t="s">
        <v>16</v>
      </c>
      <c r="C15" s="31" t="s">
        <v>135</v>
      </c>
      <c r="D15" s="32">
        <f>D16+D17+D22</f>
        <v>0</v>
      </c>
      <c r="E15" s="32">
        <f>E16+E17+E22</f>
        <v>0</v>
      </c>
      <c r="F15" s="32">
        <f>F16+F17+F22</f>
        <v>0</v>
      </c>
      <c r="G15" s="32">
        <f>G16+G17+G22</f>
        <v>0</v>
      </c>
      <c r="H15" s="32">
        <f>H16+H17+H22</f>
        <v>0</v>
      </c>
      <c r="I15" s="52" t="s">
        <v>97</v>
      </c>
    </row>
    <row r="16" spans="1:9" ht="15">
      <c r="A16" s="48"/>
      <c r="B16" s="63"/>
      <c r="C16" s="31">
        <v>2018</v>
      </c>
      <c r="D16" s="33">
        <v>0</v>
      </c>
      <c r="E16" s="33">
        <v>0</v>
      </c>
      <c r="F16" s="33">
        <v>0</v>
      </c>
      <c r="G16" s="33">
        <v>0</v>
      </c>
      <c r="H16" s="33">
        <f>H28+H64+H128+H144</f>
        <v>0</v>
      </c>
      <c r="I16" s="52"/>
    </row>
    <row r="17" spans="1:9" ht="15">
      <c r="A17" s="48"/>
      <c r="B17" s="63"/>
      <c r="C17" s="31">
        <v>2019</v>
      </c>
      <c r="D17" s="33">
        <f aca="true" t="shared" si="1" ref="D17:D22">E17+F17+G17+H17</f>
        <v>0</v>
      </c>
      <c r="E17" s="33">
        <v>0</v>
      </c>
      <c r="F17" s="33">
        <v>0</v>
      </c>
      <c r="G17" s="33">
        <v>0</v>
      </c>
      <c r="H17" s="33">
        <v>0</v>
      </c>
      <c r="I17" s="52"/>
    </row>
    <row r="18" spans="1:9" ht="15">
      <c r="A18" s="48"/>
      <c r="B18" s="63"/>
      <c r="C18" s="31">
        <v>2020</v>
      </c>
      <c r="D18" s="33">
        <f t="shared" si="1"/>
        <v>0</v>
      </c>
      <c r="E18" s="33">
        <v>0</v>
      </c>
      <c r="F18" s="33">
        <v>0</v>
      </c>
      <c r="G18" s="33">
        <v>0</v>
      </c>
      <c r="H18" s="33">
        <v>0</v>
      </c>
      <c r="I18" s="52"/>
    </row>
    <row r="19" spans="1:9" ht="15">
      <c r="A19" s="48"/>
      <c r="B19" s="63"/>
      <c r="C19" s="31">
        <v>2021</v>
      </c>
      <c r="D19" s="33">
        <f t="shared" si="1"/>
        <v>0</v>
      </c>
      <c r="E19" s="33">
        <v>0</v>
      </c>
      <c r="F19" s="33">
        <v>0</v>
      </c>
      <c r="G19" s="33">
        <v>0</v>
      </c>
      <c r="H19" s="33">
        <v>0</v>
      </c>
      <c r="I19" s="52"/>
    </row>
    <row r="20" spans="1:9" ht="15">
      <c r="A20" s="48"/>
      <c r="B20" s="63"/>
      <c r="C20" s="31">
        <v>2022</v>
      </c>
      <c r="D20" s="33">
        <f t="shared" si="1"/>
        <v>0</v>
      </c>
      <c r="E20" s="33">
        <v>0</v>
      </c>
      <c r="F20" s="33">
        <v>0</v>
      </c>
      <c r="G20" s="33">
        <v>0</v>
      </c>
      <c r="H20" s="33">
        <v>0</v>
      </c>
      <c r="I20" s="52"/>
    </row>
    <row r="21" spans="1:9" ht="15">
      <c r="A21" s="48"/>
      <c r="B21" s="63"/>
      <c r="C21" s="31">
        <v>2023</v>
      </c>
      <c r="D21" s="33">
        <f t="shared" si="1"/>
        <v>0</v>
      </c>
      <c r="E21" s="33">
        <v>0</v>
      </c>
      <c r="F21" s="33">
        <v>0</v>
      </c>
      <c r="G21" s="33">
        <v>0</v>
      </c>
      <c r="H21" s="33">
        <v>0</v>
      </c>
      <c r="I21" s="52"/>
    </row>
    <row r="22" spans="1:9" ht="15">
      <c r="A22" s="48"/>
      <c r="B22" s="63"/>
      <c r="C22" s="31">
        <v>2024</v>
      </c>
      <c r="D22" s="33">
        <f t="shared" si="1"/>
        <v>0</v>
      </c>
      <c r="E22" s="33">
        <v>0</v>
      </c>
      <c r="F22" s="33">
        <v>0</v>
      </c>
      <c r="G22" s="33">
        <v>0</v>
      </c>
      <c r="H22" s="33">
        <v>0</v>
      </c>
      <c r="I22" s="52"/>
    </row>
    <row r="23" spans="1:9" ht="15" hidden="1">
      <c r="A23" s="65" t="s">
        <v>10</v>
      </c>
      <c r="B23" s="62" t="s">
        <v>70</v>
      </c>
      <c r="C23" s="31"/>
      <c r="D23" s="33"/>
      <c r="E23" s="33"/>
      <c r="F23" s="33"/>
      <c r="G23" s="33"/>
      <c r="H23" s="33"/>
      <c r="I23" s="48"/>
    </row>
    <row r="24" spans="1:9" ht="15" hidden="1">
      <c r="A24" s="65"/>
      <c r="B24" s="63"/>
      <c r="C24" s="31"/>
      <c r="D24" s="33"/>
      <c r="E24" s="33"/>
      <c r="F24" s="33"/>
      <c r="G24" s="33"/>
      <c r="H24" s="33"/>
      <c r="I24" s="48"/>
    </row>
    <row r="25" spans="1:9" ht="15" hidden="1">
      <c r="A25" s="65"/>
      <c r="B25" s="63"/>
      <c r="C25" s="31"/>
      <c r="D25" s="33"/>
      <c r="E25" s="33"/>
      <c r="F25" s="33"/>
      <c r="G25" s="33"/>
      <c r="H25" s="33"/>
      <c r="I25" s="48"/>
    </row>
    <row r="26" spans="1:9" ht="15" hidden="1">
      <c r="A26" s="65"/>
      <c r="B26" s="63"/>
      <c r="C26" s="31"/>
      <c r="D26" s="33"/>
      <c r="E26" s="33"/>
      <c r="F26" s="33"/>
      <c r="G26" s="33"/>
      <c r="H26" s="33"/>
      <c r="I26" s="48"/>
    </row>
    <row r="27" spans="1:9" ht="15" hidden="1">
      <c r="A27" s="65" t="s">
        <v>62</v>
      </c>
      <c r="B27" s="62" t="s">
        <v>71</v>
      </c>
      <c r="C27" s="31"/>
      <c r="D27" s="33"/>
      <c r="E27" s="33"/>
      <c r="F27" s="33"/>
      <c r="G27" s="33"/>
      <c r="H27" s="33"/>
      <c r="I27" s="48"/>
    </row>
    <row r="28" spans="1:9" ht="15" hidden="1">
      <c r="A28" s="65"/>
      <c r="B28" s="63"/>
      <c r="C28" s="31"/>
      <c r="D28" s="33"/>
      <c r="E28" s="33"/>
      <c r="F28" s="33"/>
      <c r="G28" s="33"/>
      <c r="H28" s="33"/>
      <c r="I28" s="48"/>
    </row>
    <row r="29" spans="1:9" ht="15" hidden="1">
      <c r="A29" s="65"/>
      <c r="B29" s="63"/>
      <c r="C29" s="31"/>
      <c r="D29" s="33"/>
      <c r="E29" s="33"/>
      <c r="F29" s="33"/>
      <c r="G29" s="33"/>
      <c r="H29" s="33"/>
      <c r="I29" s="48"/>
    </row>
    <row r="30" spans="1:9" ht="15" hidden="1">
      <c r="A30" s="65"/>
      <c r="B30" s="63"/>
      <c r="C30" s="31"/>
      <c r="D30" s="33"/>
      <c r="E30" s="33"/>
      <c r="F30" s="33"/>
      <c r="G30" s="33"/>
      <c r="H30" s="33"/>
      <c r="I30" s="48"/>
    </row>
    <row r="31" spans="1:9" ht="15" hidden="1">
      <c r="A31" s="65" t="s">
        <v>80</v>
      </c>
      <c r="B31" s="62" t="s">
        <v>72</v>
      </c>
      <c r="C31" s="31"/>
      <c r="D31" s="33"/>
      <c r="E31" s="33"/>
      <c r="F31" s="33"/>
      <c r="G31" s="33"/>
      <c r="H31" s="33"/>
      <c r="I31" s="48"/>
    </row>
    <row r="32" spans="1:9" ht="15" hidden="1">
      <c r="A32" s="65"/>
      <c r="B32" s="63"/>
      <c r="C32" s="31"/>
      <c r="D32" s="33"/>
      <c r="E32" s="33"/>
      <c r="F32" s="33"/>
      <c r="G32" s="33"/>
      <c r="H32" s="33"/>
      <c r="I32" s="48"/>
    </row>
    <row r="33" spans="1:9" ht="15" hidden="1">
      <c r="A33" s="65"/>
      <c r="B33" s="63"/>
      <c r="C33" s="31"/>
      <c r="D33" s="33"/>
      <c r="E33" s="33"/>
      <c r="F33" s="33"/>
      <c r="G33" s="33"/>
      <c r="H33" s="33"/>
      <c r="I33" s="48"/>
    </row>
    <row r="34" spans="1:9" ht="15" hidden="1">
      <c r="A34" s="65"/>
      <c r="B34" s="63"/>
      <c r="C34" s="31"/>
      <c r="D34" s="33"/>
      <c r="E34" s="33"/>
      <c r="F34" s="33"/>
      <c r="G34" s="33"/>
      <c r="H34" s="33"/>
      <c r="I34" s="48"/>
    </row>
    <row r="35" spans="1:9" ht="15" hidden="1">
      <c r="A35" s="65" t="s">
        <v>79</v>
      </c>
      <c r="B35" s="62" t="s">
        <v>73</v>
      </c>
      <c r="C35" s="31"/>
      <c r="D35" s="33"/>
      <c r="E35" s="33"/>
      <c r="F35" s="33"/>
      <c r="G35" s="33"/>
      <c r="H35" s="33"/>
      <c r="I35" s="48"/>
    </row>
    <row r="36" spans="1:9" ht="15" hidden="1">
      <c r="A36" s="65"/>
      <c r="B36" s="63"/>
      <c r="C36" s="31"/>
      <c r="D36" s="33"/>
      <c r="E36" s="33"/>
      <c r="F36" s="33"/>
      <c r="G36" s="33"/>
      <c r="H36" s="33"/>
      <c r="I36" s="48"/>
    </row>
    <row r="37" spans="1:9" ht="15" hidden="1">
      <c r="A37" s="65"/>
      <c r="B37" s="63"/>
      <c r="C37" s="31"/>
      <c r="D37" s="33"/>
      <c r="E37" s="33"/>
      <c r="F37" s="33"/>
      <c r="G37" s="33"/>
      <c r="H37" s="33"/>
      <c r="I37" s="48"/>
    </row>
    <row r="38" spans="1:9" ht="15" hidden="1">
      <c r="A38" s="65"/>
      <c r="B38" s="63"/>
      <c r="C38" s="31"/>
      <c r="D38" s="33"/>
      <c r="E38" s="33"/>
      <c r="F38" s="33"/>
      <c r="G38" s="33"/>
      <c r="H38" s="33"/>
      <c r="I38" s="48"/>
    </row>
    <row r="39" spans="1:9" ht="15" hidden="1">
      <c r="A39" s="65" t="s">
        <v>78</v>
      </c>
      <c r="B39" s="62" t="s">
        <v>74</v>
      </c>
      <c r="C39" s="31"/>
      <c r="D39" s="33"/>
      <c r="E39" s="33"/>
      <c r="F39" s="33"/>
      <c r="G39" s="33"/>
      <c r="H39" s="33"/>
      <c r="I39" s="48"/>
    </row>
    <row r="40" spans="1:9" ht="15" hidden="1">
      <c r="A40" s="65"/>
      <c r="B40" s="63"/>
      <c r="C40" s="31"/>
      <c r="D40" s="33"/>
      <c r="E40" s="33"/>
      <c r="F40" s="33"/>
      <c r="G40" s="33"/>
      <c r="H40" s="33"/>
      <c r="I40" s="48"/>
    </row>
    <row r="41" spans="1:9" ht="15" hidden="1">
      <c r="A41" s="65"/>
      <c r="B41" s="63"/>
      <c r="C41" s="31"/>
      <c r="D41" s="33"/>
      <c r="E41" s="33"/>
      <c r="F41" s="33"/>
      <c r="G41" s="33"/>
      <c r="H41" s="33"/>
      <c r="I41" s="48"/>
    </row>
    <row r="42" spans="1:9" ht="15" hidden="1">
      <c r="A42" s="65"/>
      <c r="B42" s="63"/>
      <c r="C42" s="31"/>
      <c r="D42" s="33"/>
      <c r="E42" s="33"/>
      <c r="F42" s="33"/>
      <c r="G42" s="33"/>
      <c r="H42" s="33"/>
      <c r="I42" s="48"/>
    </row>
    <row r="43" spans="1:9" ht="15" hidden="1">
      <c r="A43" s="65" t="s">
        <v>81</v>
      </c>
      <c r="B43" s="62" t="s">
        <v>75</v>
      </c>
      <c r="C43" s="31"/>
      <c r="D43" s="33"/>
      <c r="E43" s="33"/>
      <c r="F43" s="33"/>
      <c r="G43" s="33"/>
      <c r="H43" s="33"/>
      <c r="I43" s="48"/>
    </row>
    <row r="44" spans="1:9" ht="15" hidden="1">
      <c r="A44" s="65"/>
      <c r="B44" s="63"/>
      <c r="C44" s="31"/>
      <c r="D44" s="33"/>
      <c r="E44" s="33"/>
      <c r="F44" s="33"/>
      <c r="G44" s="33"/>
      <c r="H44" s="33"/>
      <c r="I44" s="48"/>
    </row>
    <row r="45" spans="1:9" ht="15" hidden="1">
      <c r="A45" s="65"/>
      <c r="B45" s="63"/>
      <c r="C45" s="31"/>
      <c r="D45" s="33"/>
      <c r="E45" s="33"/>
      <c r="F45" s="33"/>
      <c r="G45" s="33"/>
      <c r="H45" s="33"/>
      <c r="I45" s="48"/>
    </row>
    <row r="46" spans="1:9" ht="15" hidden="1">
      <c r="A46" s="65"/>
      <c r="B46" s="63"/>
      <c r="C46" s="31"/>
      <c r="D46" s="33"/>
      <c r="E46" s="33"/>
      <c r="F46" s="33"/>
      <c r="G46" s="33"/>
      <c r="H46" s="33"/>
      <c r="I46" s="48"/>
    </row>
    <row r="47" spans="1:9" ht="15" hidden="1">
      <c r="A47" s="65" t="s">
        <v>82</v>
      </c>
      <c r="B47" s="62" t="s">
        <v>76</v>
      </c>
      <c r="C47" s="31"/>
      <c r="D47" s="33"/>
      <c r="E47" s="33"/>
      <c r="F47" s="33"/>
      <c r="G47" s="33"/>
      <c r="H47" s="33"/>
      <c r="I47" s="48"/>
    </row>
    <row r="48" spans="1:9" ht="15" hidden="1">
      <c r="A48" s="65"/>
      <c r="B48" s="63"/>
      <c r="C48" s="31"/>
      <c r="D48" s="33"/>
      <c r="E48" s="33"/>
      <c r="F48" s="33"/>
      <c r="G48" s="33"/>
      <c r="H48" s="33"/>
      <c r="I48" s="48"/>
    </row>
    <row r="49" spans="1:9" ht="15" hidden="1">
      <c r="A49" s="65"/>
      <c r="B49" s="63"/>
      <c r="C49" s="31"/>
      <c r="D49" s="33"/>
      <c r="E49" s="33"/>
      <c r="F49" s="33"/>
      <c r="G49" s="33"/>
      <c r="H49" s="33"/>
      <c r="I49" s="48"/>
    </row>
    <row r="50" spans="1:9" ht="15" hidden="1">
      <c r="A50" s="65"/>
      <c r="B50" s="64"/>
      <c r="C50" s="31"/>
      <c r="D50" s="33"/>
      <c r="E50" s="33"/>
      <c r="F50" s="33"/>
      <c r="G50" s="33"/>
      <c r="H50" s="33"/>
      <c r="I50" s="48"/>
    </row>
    <row r="51" spans="1:9" ht="14.25">
      <c r="A51" s="48">
        <v>3</v>
      </c>
      <c r="B51" s="62" t="s">
        <v>17</v>
      </c>
      <c r="C51" s="31" t="s">
        <v>135</v>
      </c>
      <c r="D51" s="32">
        <v>0</v>
      </c>
      <c r="E51" s="32">
        <v>0</v>
      </c>
      <c r="F51" s="32">
        <v>0</v>
      </c>
      <c r="G51" s="32">
        <v>0</v>
      </c>
      <c r="H51" s="32">
        <f aca="true" t="shared" si="2" ref="H51:H57">H59+H91+H159+H171</f>
        <v>0</v>
      </c>
      <c r="I51" s="52" t="s">
        <v>97</v>
      </c>
    </row>
    <row r="52" spans="1:9" ht="15">
      <c r="A52" s="48"/>
      <c r="B52" s="63"/>
      <c r="C52" s="31">
        <v>2018</v>
      </c>
      <c r="D52" s="33">
        <v>0</v>
      </c>
      <c r="E52" s="33">
        <v>0</v>
      </c>
      <c r="F52" s="33">
        <v>0</v>
      </c>
      <c r="G52" s="33">
        <v>0</v>
      </c>
      <c r="H52" s="33">
        <f t="shared" si="2"/>
        <v>0</v>
      </c>
      <c r="I52" s="52"/>
    </row>
    <row r="53" spans="1:9" ht="15">
      <c r="A53" s="48"/>
      <c r="B53" s="63"/>
      <c r="C53" s="31">
        <v>2019</v>
      </c>
      <c r="D53" s="33">
        <f>E53+F53+G53+H53</f>
        <v>0</v>
      </c>
      <c r="E53" s="33">
        <v>0</v>
      </c>
      <c r="F53" s="33">
        <f aca="true" t="shared" si="3" ref="F53:G57">F61+F93+F161+F173</f>
        <v>0</v>
      </c>
      <c r="G53" s="33">
        <f t="shared" si="3"/>
        <v>0</v>
      </c>
      <c r="H53" s="33">
        <f t="shared" si="2"/>
        <v>0</v>
      </c>
      <c r="I53" s="52"/>
    </row>
    <row r="54" spans="1:9" ht="15">
      <c r="A54" s="48"/>
      <c r="B54" s="63"/>
      <c r="C54" s="31">
        <v>2020</v>
      </c>
      <c r="D54" s="33">
        <v>0</v>
      </c>
      <c r="E54" s="33">
        <v>0</v>
      </c>
      <c r="F54" s="33">
        <f t="shared" si="3"/>
        <v>0</v>
      </c>
      <c r="G54" s="33">
        <f t="shared" si="3"/>
        <v>0</v>
      </c>
      <c r="H54" s="33">
        <f t="shared" si="2"/>
        <v>0</v>
      </c>
      <c r="I54" s="52"/>
    </row>
    <row r="55" spans="1:9" ht="15">
      <c r="A55" s="48"/>
      <c r="B55" s="63"/>
      <c r="C55" s="31">
        <v>2021</v>
      </c>
      <c r="D55" s="33">
        <v>0</v>
      </c>
      <c r="E55" s="33">
        <v>0</v>
      </c>
      <c r="F55" s="33">
        <f t="shared" si="3"/>
        <v>0</v>
      </c>
      <c r="G55" s="33">
        <f t="shared" si="3"/>
        <v>0</v>
      </c>
      <c r="H55" s="33">
        <f t="shared" si="2"/>
        <v>0</v>
      </c>
      <c r="I55" s="52"/>
    </row>
    <row r="56" spans="1:9" ht="15">
      <c r="A56" s="48"/>
      <c r="B56" s="63"/>
      <c r="C56" s="31">
        <v>2022</v>
      </c>
      <c r="D56" s="33">
        <v>0</v>
      </c>
      <c r="E56" s="33">
        <v>0</v>
      </c>
      <c r="F56" s="33">
        <f t="shared" si="3"/>
        <v>0</v>
      </c>
      <c r="G56" s="33">
        <f t="shared" si="3"/>
        <v>0</v>
      </c>
      <c r="H56" s="33">
        <f t="shared" si="2"/>
        <v>0</v>
      </c>
      <c r="I56" s="52"/>
    </row>
    <row r="57" spans="1:9" ht="15">
      <c r="A57" s="48"/>
      <c r="B57" s="63"/>
      <c r="C57" s="31">
        <v>2023</v>
      </c>
      <c r="D57" s="33">
        <v>0</v>
      </c>
      <c r="E57" s="33">
        <v>0</v>
      </c>
      <c r="F57" s="33">
        <f t="shared" si="3"/>
        <v>0</v>
      </c>
      <c r="G57" s="33">
        <f t="shared" si="3"/>
        <v>0</v>
      </c>
      <c r="H57" s="33">
        <f t="shared" si="2"/>
        <v>0</v>
      </c>
      <c r="I57" s="52"/>
    </row>
    <row r="58" spans="1:9" ht="15">
      <c r="A58" s="48"/>
      <c r="B58" s="63"/>
      <c r="C58" s="31">
        <v>2024</v>
      </c>
      <c r="D58" s="33">
        <f>E58+F58+G58+H58</f>
        <v>0</v>
      </c>
      <c r="E58" s="33">
        <v>0</v>
      </c>
      <c r="F58" s="33">
        <f>F62+F94+F162+F174</f>
        <v>0</v>
      </c>
      <c r="G58" s="33">
        <f>G62+G94+G162+G174</f>
        <v>0</v>
      </c>
      <c r="H58" s="33">
        <f>H62+H94+H162+H174</f>
        <v>0</v>
      </c>
      <c r="I58" s="52"/>
    </row>
    <row r="59" spans="1:9" ht="15" hidden="1">
      <c r="A59" s="65" t="s">
        <v>89</v>
      </c>
      <c r="B59" s="62" t="s">
        <v>70</v>
      </c>
      <c r="C59" s="31"/>
      <c r="D59" s="33"/>
      <c r="E59" s="33"/>
      <c r="F59" s="33"/>
      <c r="G59" s="33"/>
      <c r="H59" s="33"/>
      <c r="I59" s="48"/>
    </row>
    <row r="60" spans="1:9" ht="15" hidden="1">
      <c r="A60" s="65"/>
      <c r="B60" s="63"/>
      <c r="C60" s="31"/>
      <c r="D60" s="33"/>
      <c r="E60" s="33"/>
      <c r="F60" s="33"/>
      <c r="G60" s="33"/>
      <c r="H60" s="33"/>
      <c r="I60" s="48"/>
    </row>
    <row r="61" spans="1:9" ht="15" hidden="1">
      <c r="A61" s="65"/>
      <c r="B61" s="63"/>
      <c r="C61" s="31"/>
      <c r="D61" s="33"/>
      <c r="E61" s="33"/>
      <c r="F61" s="33"/>
      <c r="G61" s="33"/>
      <c r="H61" s="33"/>
      <c r="I61" s="48"/>
    </row>
    <row r="62" spans="1:9" ht="15" hidden="1">
      <c r="A62" s="65"/>
      <c r="B62" s="63"/>
      <c r="C62" s="31"/>
      <c r="D62" s="33"/>
      <c r="E62" s="33"/>
      <c r="F62" s="33"/>
      <c r="G62" s="33"/>
      <c r="H62" s="33"/>
      <c r="I62" s="48"/>
    </row>
    <row r="63" spans="1:9" ht="15" hidden="1">
      <c r="A63" s="65" t="s">
        <v>83</v>
      </c>
      <c r="B63" s="62" t="s">
        <v>71</v>
      </c>
      <c r="C63" s="31"/>
      <c r="D63" s="33"/>
      <c r="E63" s="33"/>
      <c r="F63" s="33"/>
      <c r="G63" s="33"/>
      <c r="H63" s="33"/>
      <c r="I63" s="48"/>
    </row>
    <row r="64" spans="1:9" ht="15" hidden="1">
      <c r="A64" s="65"/>
      <c r="B64" s="63"/>
      <c r="C64" s="31"/>
      <c r="D64" s="33"/>
      <c r="E64" s="33"/>
      <c r="F64" s="33"/>
      <c r="G64" s="33"/>
      <c r="H64" s="33"/>
      <c r="I64" s="48"/>
    </row>
    <row r="65" spans="1:9" ht="15" hidden="1">
      <c r="A65" s="65"/>
      <c r="B65" s="63"/>
      <c r="C65" s="31"/>
      <c r="D65" s="33"/>
      <c r="E65" s="33"/>
      <c r="F65" s="33"/>
      <c r="G65" s="33"/>
      <c r="H65" s="33"/>
      <c r="I65" s="48"/>
    </row>
    <row r="66" spans="1:9" ht="15" hidden="1">
      <c r="A66" s="65"/>
      <c r="B66" s="63"/>
      <c r="C66" s="31"/>
      <c r="D66" s="33"/>
      <c r="E66" s="33"/>
      <c r="F66" s="33"/>
      <c r="G66" s="33"/>
      <c r="H66" s="33"/>
      <c r="I66" s="48"/>
    </row>
    <row r="67" spans="1:9" ht="15" hidden="1">
      <c r="A67" s="65" t="s">
        <v>84</v>
      </c>
      <c r="B67" s="62" t="s">
        <v>72</v>
      </c>
      <c r="C67" s="31"/>
      <c r="D67" s="33"/>
      <c r="E67" s="33"/>
      <c r="F67" s="33"/>
      <c r="G67" s="33"/>
      <c r="H67" s="33"/>
      <c r="I67" s="48"/>
    </row>
    <row r="68" spans="1:9" ht="15" hidden="1">
      <c r="A68" s="65"/>
      <c r="B68" s="63"/>
      <c r="C68" s="31"/>
      <c r="D68" s="33"/>
      <c r="E68" s="33"/>
      <c r="F68" s="33"/>
      <c r="G68" s="33"/>
      <c r="H68" s="33"/>
      <c r="I68" s="48"/>
    </row>
    <row r="69" spans="1:9" ht="15" hidden="1">
      <c r="A69" s="65"/>
      <c r="B69" s="63"/>
      <c r="C69" s="31"/>
      <c r="D69" s="33"/>
      <c r="E69" s="33"/>
      <c r="F69" s="33"/>
      <c r="G69" s="33"/>
      <c r="H69" s="33"/>
      <c r="I69" s="48"/>
    </row>
    <row r="70" spans="1:9" ht="15" hidden="1">
      <c r="A70" s="65"/>
      <c r="B70" s="63"/>
      <c r="C70" s="31"/>
      <c r="D70" s="33"/>
      <c r="E70" s="33"/>
      <c r="F70" s="33"/>
      <c r="G70" s="33"/>
      <c r="H70" s="33"/>
      <c r="I70" s="48"/>
    </row>
    <row r="71" spans="1:9" ht="15" hidden="1">
      <c r="A71" s="65" t="s">
        <v>85</v>
      </c>
      <c r="B71" s="62" t="s">
        <v>73</v>
      </c>
      <c r="C71" s="31"/>
      <c r="D71" s="33"/>
      <c r="E71" s="33"/>
      <c r="F71" s="33"/>
      <c r="G71" s="33"/>
      <c r="H71" s="33"/>
      <c r="I71" s="48"/>
    </row>
    <row r="72" spans="1:9" ht="15" hidden="1">
      <c r="A72" s="65"/>
      <c r="B72" s="63"/>
      <c r="C72" s="31"/>
      <c r="D72" s="33"/>
      <c r="E72" s="33"/>
      <c r="F72" s="33"/>
      <c r="G72" s="33"/>
      <c r="H72" s="33"/>
      <c r="I72" s="48"/>
    </row>
    <row r="73" spans="1:9" ht="15" hidden="1">
      <c r="A73" s="65"/>
      <c r="B73" s="63"/>
      <c r="C73" s="31"/>
      <c r="D73" s="33"/>
      <c r="E73" s="33"/>
      <c r="F73" s="33"/>
      <c r="G73" s="33"/>
      <c r="H73" s="33"/>
      <c r="I73" s="48"/>
    </row>
    <row r="74" spans="1:9" ht="15" hidden="1">
      <c r="A74" s="65"/>
      <c r="B74" s="63"/>
      <c r="C74" s="31"/>
      <c r="D74" s="33"/>
      <c r="E74" s="33"/>
      <c r="F74" s="33"/>
      <c r="G74" s="33"/>
      <c r="H74" s="33"/>
      <c r="I74" s="48"/>
    </row>
    <row r="75" spans="1:9" ht="15" hidden="1">
      <c r="A75" s="65" t="s">
        <v>86</v>
      </c>
      <c r="B75" s="62" t="s">
        <v>74</v>
      </c>
      <c r="C75" s="31"/>
      <c r="D75" s="33"/>
      <c r="E75" s="33"/>
      <c r="F75" s="33"/>
      <c r="G75" s="33"/>
      <c r="H75" s="33"/>
      <c r="I75" s="48"/>
    </row>
    <row r="76" spans="1:9" ht="15" hidden="1">
      <c r="A76" s="65"/>
      <c r="B76" s="63"/>
      <c r="C76" s="31"/>
      <c r="D76" s="33"/>
      <c r="E76" s="33"/>
      <c r="F76" s="33"/>
      <c r="G76" s="33"/>
      <c r="H76" s="33"/>
      <c r="I76" s="48"/>
    </row>
    <row r="77" spans="1:9" ht="15" hidden="1">
      <c r="A77" s="65"/>
      <c r="B77" s="63"/>
      <c r="C77" s="31"/>
      <c r="D77" s="33"/>
      <c r="E77" s="33"/>
      <c r="F77" s="33"/>
      <c r="G77" s="33"/>
      <c r="H77" s="33"/>
      <c r="I77" s="48"/>
    </row>
    <row r="78" spans="1:9" ht="15" hidden="1">
      <c r="A78" s="65"/>
      <c r="B78" s="63"/>
      <c r="C78" s="31"/>
      <c r="D78" s="33"/>
      <c r="E78" s="33"/>
      <c r="F78" s="33"/>
      <c r="G78" s="33"/>
      <c r="H78" s="33"/>
      <c r="I78" s="48"/>
    </row>
    <row r="79" spans="1:9" ht="15" hidden="1">
      <c r="A79" s="65" t="s">
        <v>87</v>
      </c>
      <c r="B79" s="62" t="s">
        <v>75</v>
      </c>
      <c r="C79" s="31"/>
      <c r="D79" s="33"/>
      <c r="E79" s="33"/>
      <c r="F79" s="33"/>
      <c r="G79" s="33"/>
      <c r="H79" s="33"/>
      <c r="I79" s="48"/>
    </row>
    <row r="80" spans="1:9" ht="15" hidden="1">
      <c r="A80" s="65"/>
      <c r="B80" s="63"/>
      <c r="C80" s="31"/>
      <c r="D80" s="33"/>
      <c r="E80" s="33"/>
      <c r="F80" s="33"/>
      <c r="G80" s="33"/>
      <c r="H80" s="33"/>
      <c r="I80" s="48"/>
    </row>
    <row r="81" spans="1:9" ht="15" hidden="1">
      <c r="A81" s="65"/>
      <c r="B81" s="63"/>
      <c r="C81" s="31"/>
      <c r="D81" s="33"/>
      <c r="E81" s="33"/>
      <c r="F81" s="33"/>
      <c r="G81" s="33"/>
      <c r="H81" s="33"/>
      <c r="I81" s="48"/>
    </row>
    <row r="82" spans="1:9" ht="15" hidden="1">
      <c r="A82" s="65"/>
      <c r="B82" s="63"/>
      <c r="C82" s="31"/>
      <c r="D82" s="33"/>
      <c r="E82" s="33"/>
      <c r="F82" s="33"/>
      <c r="G82" s="33"/>
      <c r="H82" s="33"/>
      <c r="I82" s="48"/>
    </row>
    <row r="83" spans="1:9" ht="15" hidden="1">
      <c r="A83" s="65" t="s">
        <v>88</v>
      </c>
      <c r="B83" s="62" t="s">
        <v>76</v>
      </c>
      <c r="C83" s="31"/>
      <c r="D83" s="33"/>
      <c r="E83" s="33"/>
      <c r="F83" s="33"/>
      <c r="G83" s="33"/>
      <c r="H83" s="33"/>
      <c r="I83" s="48"/>
    </row>
    <row r="84" spans="1:9" ht="15" hidden="1">
      <c r="A84" s="65"/>
      <c r="B84" s="63"/>
      <c r="C84" s="31"/>
      <c r="D84" s="33"/>
      <c r="E84" s="33"/>
      <c r="F84" s="33"/>
      <c r="G84" s="33"/>
      <c r="H84" s="33"/>
      <c r="I84" s="48"/>
    </row>
    <row r="85" spans="1:9" ht="15" hidden="1">
      <c r="A85" s="65"/>
      <c r="B85" s="63"/>
      <c r="C85" s="31"/>
      <c r="D85" s="33"/>
      <c r="E85" s="33"/>
      <c r="F85" s="33"/>
      <c r="G85" s="33"/>
      <c r="H85" s="33"/>
      <c r="I85" s="48"/>
    </row>
    <row r="86" spans="1:9" ht="15" hidden="1">
      <c r="A86" s="65"/>
      <c r="B86" s="64"/>
      <c r="C86" s="31"/>
      <c r="D86" s="33"/>
      <c r="E86" s="33"/>
      <c r="F86" s="33"/>
      <c r="G86" s="33"/>
      <c r="H86" s="33"/>
      <c r="I86" s="48"/>
    </row>
    <row r="87" spans="1:9" ht="15" hidden="1">
      <c r="A87" s="65" t="s">
        <v>96</v>
      </c>
      <c r="B87" s="62" t="s">
        <v>70</v>
      </c>
      <c r="C87" s="31"/>
      <c r="D87" s="33"/>
      <c r="E87" s="33"/>
      <c r="F87" s="33"/>
      <c r="G87" s="33"/>
      <c r="H87" s="33"/>
      <c r="I87" s="28"/>
    </row>
    <row r="88" spans="1:9" ht="15" hidden="1">
      <c r="A88" s="65"/>
      <c r="B88" s="63"/>
      <c r="C88" s="31"/>
      <c r="D88" s="33"/>
      <c r="E88" s="33"/>
      <c r="F88" s="33"/>
      <c r="G88" s="33"/>
      <c r="H88" s="33"/>
      <c r="I88" s="28"/>
    </row>
    <row r="89" spans="1:9" ht="15" hidden="1">
      <c r="A89" s="65"/>
      <c r="B89" s="63"/>
      <c r="C89" s="31"/>
      <c r="D89" s="33"/>
      <c r="E89" s="33"/>
      <c r="F89" s="33"/>
      <c r="G89" s="33"/>
      <c r="H89" s="33"/>
      <c r="I89" s="28"/>
    </row>
    <row r="90" spans="1:9" ht="15" hidden="1">
      <c r="A90" s="65"/>
      <c r="B90" s="63"/>
      <c r="C90" s="31"/>
      <c r="D90" s="33"/>
      <c r="E90" s="33"/>
      <c r="F90" s="33"/>
      <c r="G90" s="33"/>
      <c r="H90" s="33"/>
      <c r="I90" s="28"/>
    </row>
    <row r="91" spans="1:9" ht="15" hidden="1">
      <c r="A91" s="65" t="s">
        <v>91</v>
      </c>
      <c r="B91" s="62" t="s">
        <v>71</v>
      </c>
      <c r="C91" s="31"/>
      <c r="D91" s="33"/>
      <c r="E91" s="33"/>
      <c r="F91" s="33"/>
      <c r="G91" s="33"/>
      <c r="H91" s="33"/>
      <c r="I91" s="28"/>
    </row>
    <row r="92" spans="1:9" ht="15" hidden="1">
      <c r="A92" s="65"/>
      <c r="B92" s="63"/>
      <c r="C92" s="31"/>
      <c r="D92" s="33"/>
      <c r="E92" s="33"/>
      <c r="F92" s="33"/>
      <c r="G92" s="33"/>
      <c r="H92" s="33"/>
      <c r="I92" s="28"/>
    </row>
    <row r="93" spans="1:9" ht="15" hidden="1">
      <c r="A93" s="65"/>
      <c r="B93" s="63"/>
      <c r="C93" s="31"/>
      <c r="D93" s="33"/>
      <c r="E93" s="33"/>
      <c r="F93" s="33"/>
      <c r="G93" s="33"/>
      <c r="H93" s="33"/>
      <c r="I93" s="28"/>
    </row>
    <row r="94" spans="1:9" ht="15" hidden="1">
      <c r="A94" s="65"/>
      <c r="B94" s="63"/>
      <c r="C94" s="31"/>
      <c r="D94" s="33"/>
      <c r="E94" s="33"/>
      <c r="F94" s="33"/>
      <c r="G94" s="33"/>
      <c r="H94" s="33"/>
      <c r="I94" s="28"/>
    </row>
    <row r="95" spans="1:9" ht="15" hidden="1">
      <c r="A95" s="65" t="s">
        <v>92</v>
      </c>
      <c r="B95" s="62" t="s">
        <v>72</v>
      </c>
      <c r="C95" s="31"/>
      <c r="D95" s="33"/>
      <c r="E95" s="33"/>
      <c r="F95" s="33"/>
      <c r="G95" s="33"/>
      <c r="H95" s="33"/>
      <c r="I95" s="28"/>
    </row>
    <row r="96" spans="1:9" ht="15" hidden="1">
      <c r="A96" s="65"/>
      <c r="B96" s="63"/>
      <c r="C96" s="31"/>
      <c r="D96" s="33"/>
      <c r="E96" s="33"/>
      <c r="F96" s="33"/>
      <c r="G96" s="33"/>
      <c r="H96" s="33"/>
      <c r="I96" s="28"/>
    </row>
    <row r="97" spans="1:9" ht="15" hidden="1">
      <c r="A97" s="65"/>
      <c r="B97" s="63"/>
      <c r="C97" s="31"/>
      <c r="D97" s="33"/>
      <c r="E97" s="33"/>
      <c r="F97" s="33"/>
      <c r="G97" s="33"/>
      <c r="H97" s="33"/>
      <c r="I97" s="28"/>
    </row>
    <row r="98" spans="1:9" ht="15" hidden="1">
      <c r="A98" s="65"/>
      <c r="B98" s="63"/>
      <c r="C98" s="31"/>
      <c r="D98" s="33"/>
      <c r="E98" s="33"/>
      <c r="F98" s="33"/>
      <c r="G98" s="33"/>
      <c r="H98" s="33"/>
      <c r="I98" s="28"/>
    </row>
    <row r="99" spans="1:9" ht="15" hidden="1">
      <c r="A99" s="65" t="s">
        <v>90</v>
      </c>
      <c r="B99" s="62" t="s">
        <v>73</v>
      </c>
      <c r="C99" s="31"/>
      <c r="D99" s="33"/>
      <c r="E99" s="33"/>
      <c r="F99" s="33"/>
      <c r="G99" s="33"/>
      <c r="H99" s="33"/>
      <c r="I99" s="28"/>
    </row>
    <row r="100" spans="1:9" ht="15" hidden="1">
      <c r="A100" s="65"/>
      <c r="B100" s="63"/>
      <c r="C100" s="31"/>
      <c r="D100" s="33"/>
      <c r="E100" s="33"/>
      <c r="F100" s="33"/>
      <c r="G100" s="33"/>
      <c r="H100" s="33"/>
      <c r="I100" s="28"/>
    </row>
    <row r="101" spans="1:9" ht="15" hidden="1">
      <c r="A101" s="65"/>
      <c r="B101" s="63"/>
      <c r="C101" s="31"/>
      <c r="D101" s="33"/>
      <c r="E101" s="33"/>
      <c r="F101" s="33"/>
      <c r="G101" s="33"/>
      <c r="H101" s="33"/>
      <c r="I101" s="28"/>
    </row>
    <row r="102" spans="1:9" ht="15" hidden="1">
      <c r="A102" s="65"/>
      <c r="B102" s="63"/>
      <c r="C102" s="31"/>
      <c r="D102" s="33"/>
      <c r="E102" s="33"/>
      <c r="F102" s="33"/>
      <c r="G102" s="33"/>
      <c r="H102" s="33"/>
      <c r="I102" s="28"/>
    </row>
    <row r="103" spans="1:9" ht="15" hidden="1">
      <c r="A103" s="65" t="s">
        <v>93</v>
      </c>
      <c r="B103" s="62" t="s">
        <v>74</v>
      </c>
      <c r="C103" s="31"/>
      <c r="D103" s="33"/>
      <c r="E103" s="33"/>
      <c r="F103" s="33"/>
      <c r="G103" s="33"/>
      <c r="H103" s="33"/>
      <c r="I103" s="28"/>
    </row>
    <row r="104" spans="1:9" ht="15" hidden="1">
      <c r="A104" s="65"/>
      <c r="B104" s="63"/>
      <c r="C104" s="31"/>
      <c r="D104" s="33"/>
      <c r="E104" s="33"/>
      <c r="F104" s="33"/>
      <c r="G104" s="33"/>
      <c r="H104" s="33"/>
      <c r="I104" s="28"/>
    </row>
    <row r="105" spans="1:9" ht="15" hidden="1">
      <c r="A105" s="65"/>
      <c r="B105" s="63"/>
      <c r="C105" s="31"/>
      <c r="D105" s="33"/>
      <c r="E105" s="33"/>
      <c r="F105" s="33"/>
      <c r="G105" s="33"/>
      <c r="H105" s="33"/>
      <c r="I105" s="28"/>
    </row>
    <row r="106" spans="1:9" ht="15" hidden="1">
      <c r="A106" s="65"/>
      <c r="B106" s="63"/>
      <c r="C106" s="31"/>
      <c r="D106" s="33"/>
      <c r="E106" s="33"/>
      <c r="F106" s="33"/>
      <c r="G106" s="33"/>
      <c r="H106" s="33"/>
      <c r="I106" s="28"/>
    </row>
    <row r="107" spans="1:9" ht="15" hidden="1">
      <c r="A107" s="65" t="s">
        <v>94</v>
      </c>
      <c r="B107" s="62" t="s">
        <v>75</v>
      </c>
      <c r="C107" s="31"/>
      <c r="D107" s="33"/>
      <c r="E107" s="33"/>
      <c r="F107" s="33"/>
      <c r="G107" s="33"/>
      <c r="H107" s="33"/>
      <c r="I107" s="28"/>
    </row>
    <row r="108" spans="1:9" ht="15" hidden="1">
      <c r="A108" s="65"/>
      <c r="B108" s="63"/>
      <c r="C108" s="31"/>
      <c r="D108" s="33"/>
      <c r="E108" s="33"/>
      <c r="F108" s="33"/>
      <c r="G108" s="33"/>
      <c r="H108" s="33"/>
      <c r="I108" s="28"/>
    </row>
    <row r="109" spans="1:9" ht="15" hidden="1">
      <c r="A109" s="65"/>
      <c r="B109" s="63"/>
      <c r="C109" s="31"/>
      <c r="D109" s="33"/>
      <c r="E109" s="33"/>
      <c r="F109" s="33"/>
      <c r="G109" s="33"/>
      <c r="H109" s="33"/>
      <c r="I109" s="28"/>
    </row>
    <row r="110" spans="1:9" ht="15" hidden="1">
      <c r="A110" s="65"/>
      <c r="B110" s="63"/>
      <c r="C110" s="31"/>
      <c r="D110" s="33"/>
      <c r="E110" s="33"/>
      <c r="F110" s="33"/>
      <c r="G110" s="33"/>
      <c r="H110" s="33"/>
      <c r="I110" s="28"/>
    </row>
    <row r="111" spans="1:9" ht="15" hidden="1">
      <c r="A111" s="65" t="s">
        <v>95</v>
      </c>
      <c r="B111" s="62" t="s">
        <v>76</v>
      </c>
      <c r="C111" s="31"/>
      <c r="D111" s="33"/>
      <c r="E111" s="33"/>
      <c r="F111" s="33"/>
      <c r="G111" s="33"/>
      <c r="H111" s="33"/>
      <c r="I111" s="28"/>
    </row>
    <row r="112" spans="1:9" ht="15" hidden="1">
      <c r="A112" s="65"/>
      <c r="B112" s="63"/>
      <c r="C112" s="31"/>
      <c r="D112" s="33"/>
      <c r="E112" s="33"/>
      <c r="F112" s="33"/>
      <c r="G112" s="33"/>
      <c r="H112" s="33"/>
      <c r="I112" s="28"/>
    </row>
    <row r="113" spans="1:9" ht="15" hidden="1">
      <c r="A113" s="65"/>
      <c r="B113" s="63"/>
      <c r="C113" s="31"/>
      <c r="D113" s="33"/>
      <c r="E113" s="33"/>
      <c r="F113" s="33"/>
      <c r="G113" s="33"/>
      <c r="H113" s="33"/>
      <c r="I113" s="28"/>
    </row>
    <row r="114" spans="1:9" ht="15" hidden="1">
      <c r="A114" s="65"/>
      <c r="B114" s="64"/>
      <c r="C114" s="31"/>
      <c r="D114" s="33"/>
      <c r="E114" s="33"/>
      <c r="F114" s="33"/>
      <c r="G114" s="33"/>
      <c r="H114" s="33"/>
      <c r="I114" s="28"/>
    </row>
    <row r="115" spans="1:9" ht="66.75" customHeight="1">
      <c r="A115" s="48">
        <v>4</v>
      </c>
      <c r="B115" s="62" t="s">
        <v>136</v>
      </c>
      <c r="C115" s="31" t="s">
        <v>135</v>
      </c>
      <c r="D115" s="32">
        <f aca="true" t="shared" si="4" ref="D115:D122">E115+F115+G115+H115</f>
        <v>0</v>
      </c>
      <c r="E115" s="32">
        <f>E116+E117+E122</f>
        <v>0</v>
      </c>
      <c r="F115" s="32">
        <f>F116+F117+F122</f>
        <v>0</v>
      </c>
      <c r="G115" s="32">
        <f>G116+G117+G122</f>
        <v>0</v>
      </c>
      <c r="H115" s="32">
        <f>H116+H117+H122</f>
        <v>0</v>
      </c>
      <c r="I115" s="52" t="s">
        <v>97</v>
      </c>
    </row>
    <row r="116" spans="1:9" ht="64.5" customHeight="1">
      <c r="A116" s="48"/>
      <c r="B116" s="63"/>
      <c r="C116" s="31">
        <v>2018</v>
      </c>
      <c r="D116" s="33">
        <f t="shared" si="4"/>
        <v>0</v>
      </c>
      <c r="E116" s="33">
        <v>0</v>
      </c>
      <c r="F116" s="33">
        <v>0</v>
      </c>
      <c r="G116" s="33">
        <v>0</v>
      </c>
      <c r="H116" s="33">
        <v>0</v>
      </c>
      <c r="I116" s="52"/>
    </row>
    <row r="117" spans="1:9" ht="55.5" customHeight="1">
      <c r="A117" s="48"/>
      <c r="B117" s="63"/>
      <c r="C117" s="31">
        <v>2019</v>
      </c>
      <c r="D117" s="33">
        <f t="shared" si="4"/>
        <v>0</v>
      </c>
      <c r="E117" s="33">
        <f>$E$116</f>
        <v>0</v>
      </c>
      <c r="F117" s="33">
        <v>0</v>
      </c>
      <c r="G117" s="33">
        <v>0</v>
      </c>
      <c r="H117" s="33">
        <f>$E$116</f>
        <v>0</v>
      </c>
      <c r="I117" s="52"/>
    </row>
    <row r="118" spans="1:9" ht="63.75" customHeight="1">
      <c r="A118" s="48"/>
      <c r="B118" s="63"/>
      <c r="C118" s="31">
        <v>2020</v>
      </c>
      <c r="D118" s="33">
        <f t="shared" si="4"/>
        <v>0</v>
      </c>
      <c r="E118" s="33">
        <v>0</v>
      </c>
      <c r="F118" s="33">
        <v>0</v>
      </c>
      <c r="G118" s="33">
        <v>0</v>
      </c>
      <c r="H118" s="33">
        <v>0</v>
      </c>
      <c r="I118" s="52"/>
    </row>
    <row r="119" spans="1:9" ht="51.75" customHeight="1">
      <c r="A119" s="48"/>
      <c r="B119" s="63"/>
      <c r="C119" s="31">
        <v>2021</v>
      </c>
      <c r="D119" s="33">
        <f t="shared" si="4"/>
        <v>0</v>
      </c>
      <c r="E119" s="33">
        <f>$E$116</f>
        <v>0</v>
      </c>
      <c r="F119" s="33">
        <v>0</v>
      </c>
      <c r="G119" s="33">
        <v>0</v>
      </c>
      <c r="H119" s="33">
        <f>$E$116</f>
        <v>0</v>
      </c>
      <c r="I119" s="52"/>
    </row>
    <row r="120" spans="1:9" ht="55.5" customHeight="1">
      <c r="A120" s="48"/>
      <c r="B120" s="63"/>
      <c r="C120" s="31">
        <v>2022</v>
      </c>
      <c r="D120" s="33">
        <f t="shared" si="4"/>
        <v>0</v>
      </c>
      <c r="E120" s="33">
        <v>0</v>
      </c>
      <c r="F120" s="33">
        <v>0</v>
      </c>
      <c r="G120" s="33">
        <v>0</v>
      </c>
      <c r="H120" s="33">
        <v>0</v>
      </c>
      <c r="I120" s="52"/>
    </row>
    <row r="121" spans="1:9" ht="47.25" customHeight="1">
      <c r="A121" s="48"/>
      <c r="B121" s="63"/>
      <c r="C121" s="31">
        <v>2023</v>
      </c>
      <c r="D121" s="33">
        <f t="shared" si="4"/>
        <v>0</v>
      </c>
      <c r="E121" s="33">
        <f>$E$116</f>
        <v>0</v>
      </c>
      <c r="F121" s="33">
        <v>0</v>
      </c>
      <c r="G121" s="33">
        <v>0</v>
      </c>
      <c r="H121" s="33">
        <f>$E$116</f>
        <v>0</v>
      </c>
      <c r="I121" s="52"/>
    </row>
    <row r="122" spans="1:9" ht="39" customHeight="1">
      <c r="A122" s="48"/>
      <c r="B122" s="64"/>
      <c r="C122" s="31">
        <v>2024</v>
      </c>
      <c r="D122" s="33">
        <f t="shared" si="4"/>
        <v>0</v>
      </c>
      <c r="E122" s="33">
        <v>0</v>
      </c>
      <c r="F122" s="33">
        <v>0</v>
      </c>
      <c r="G122" s="33">
        <v>0</v>
      </c>
      <c r="H122" s="33">
        <v>0</v>
      </c>
      <c r="I122" s="52"/>
    </row>
    <row r="123" spans="1:9" ht="180.75" customHeight="1" hidden="1">
      <c r="A123" s="26"/>
      <c r="B123" s="29"/>
      <c r="C123" s="31"/>
      <c r="D123" s="33"/>
      <c r="E123" s="33"/>
      <c r="F123" s="33"/>
      <c r="G123" s="33"/>
      <c r="H123" s="33"/>
      <c r="I123" s="30"/>
    </row>
    <row r="124" spans="1:9" ht="180.75" customHeight="1" hidden="1">
      <c r="A124" s="26"/>
      <c r="B124" s="26"/>
      <c r="C124" s="31"/>
      <c r="D124" s="33"/>
      <c r="E124" s="33"/>
      <c r="F124" s="33"/>
      <c r="G124" s="33"/>
      <c r="H124" s="33"/>
      <c r="I124" s="30"/>
    </row>
    <row r="125" spans="1:9" ht="180.75" customHeight="1" hidden="1">
      <c r="A125" s="26"/>
      <c r="B125" s="29"/>
      <c r="C125" s="31"/>
      <c r="D125" s="33"/>
      <c r="E125" s="33"/>
      <c r="F125" s="33"/>
      <c r="G125" s="33"/>
      <c r="H125" s="33"/>
      <c r="I125" s="30"/>
    </row>
    <row r="126" spans="1:9" ht="180.75" customHeight="1" hidden="1">
      <c r="A126" s="26"/>
      <c r="B126" s="26"/>
      <c r="C126" s="31"/>
      <c r="D126" s="33"/>
      <c r="E126" s="33"/>
      <c r="F126" s="33"/>
      <c r="G126" s="33"/>
      <c r="H126" s="33"/>
      <c r="I126" s="30"/>
    </row>
    <row r="127" spans="1:9" ht="180.75" customHeight="1" hidden="1">
      <c r="A127" s="26"/>
      <c r="B127" s="29"/>
      <c r="C127" s="31"/>
      <c r="D127" s="33"/>
      <c r="E127" s="33"/>
      <c r="F127" s="33"/>
      <c r="G127" s="33"/>
      <c r="H127" s="33"/>
      <c r="I127" s="30"/>
    </row>
    <row r="128" spans="1:9" ht="180.75" customHeight="1" hidden="1">
      <c r="A128" s="26"/>
      <c r="B128" s="26"/>
      <c r="C128" s="31"/>
      <c r="D128" s="33"/>
      <c r="E128" s="33"/>
      <c r="F128" s="33"/>
      <c r="G128" s="33"/>
      <c r="H128" s="33"/>
      <c r="I128" s="30"/>
    </row>
    <row r="129" spans="1:9" ht="180.75" customHeight="1" hidden="1">
      <c r="A129" s="26"/>
      <c r="B129" s="26"/>
      <c r="C129" s="31"/>
      <c r="D129" s="33"/>
      <c r="E129" s="33"/>
      <c r="F129" s="33"/>
      <c r="G129" s="33"/>
      <c r="H129" s="33"/>
      <c r="I129" s="30"/>
    </row>
    <row r="130" spans="1:9" ht="180.75" customHeight="1" hidden="1">
      <c r="A130" s="26"/>
      <c r="B130" s="26"/>
      <c r="C130" s="31"/>
      <c r="D130" s="33"/>
      <c r="E130" s="33"/>
      <c r="F130" s="33"/>
      <c r="G130" s="33"/>
      <c r="H130" s="33"/>
      <c r="I130" s="30"/>
    </row>
    <row r="131" spans="1:9" ht="21" customHeight="1">
      <c r="A131" s="48">
        <v>5</v>
      </c>
      <c r="B131" s="62" t="s">
        <v>15</v>
      </c>
      <c r="C131" s="31" t="s">
        <v>135</v>
      </c>
      <c r="D131" s="32">
        <f aca="true" t="shared" si="5" ref="D131:D138">E131+F131+G131+H131</f>
        <v>0</v>
      </c>
      <c r="E131" s="32">
        <f>E132+E133+E138</f>
        <v>0</v>
      </c>
      <c r="F131" s="32">
        <f>F132+F133+F138</f>
        <v>0</v>
      </c>
      <c r="G131" s="32">
        <f>G132+G133+G138</f>
        <v>0</v>
      </c>
      <c r="H131" s="32">
        <f>H132+H133+H138</f>
        <v>0</v>
      </c>
      <c r="I131" s="52" t="s">
        <v>97</v>
      </c>
    </row>
    <row r="132" spans="1:9" ht="15" customHeight="1">
      <c r="A132" s="48"/>
      <c r="B132" s="63"/>
      <c r="C132" s="31">
        <v>2018</v>
      </c>
      <c r="D132" s="33">
        <f t="shared" si="5"/>
        <v>0</v>
      </c>
      <c r="E132" s="33">
        <f aca="true" t="shared" si="6" ref="E132:H138">$E$116</f>
        <v>0</v>
      </c>
      <c r="F132" s="33">
        <f t="shared" si="6"/>
        <v>0</v>
      </c>
      <c r="G132" s="33">
        <f t="shared" si="6"/>
        <v>0</v>
      </c>
      <c r="H132" s="33">
        <f t="shared" si="6"/>
        <v>0</v>
      </c>
      <c r="I132" s="52"/>
    </row>
    <row r="133" spans="1:9" ht="15">
      <c r="A133" s="48"/>
      <c r="B133" s="63"/>
      <c r="C133" s="31">
        <v>2019</v>
      </c>
      <c r="D133" s="33">
        <f t="shared" si="5"/>
        <v>0</v>
      </c>
      <c r="E133" s="33">
        <f t="shared" si="6"/>
        <v>0</v>
      </c>
      <c r="F133" s="33">
        <f t="shared" si="6"/>
        <v>0</v>
      </c>
      <c r="G133" s="33">
        <f t="shared" si="6"/>
        <v>0</v>
      </c>
      <c r="H133" s="33">
        <f t="shared" si="6"/>
        <v>0</v>
      </c>
      <c r="I133" s="52"/>
    </row>
    <row r="134" spans="1:9" ht="15">
      <c r="A134" s="48"/>
      <c r="B134" s="63"/>
      <c r="C134" s="31">
        <v>2020</v>
      </c>
      <c r="D134" s="33">
        <f t="shared" si="5"/>
        <v>0</v>
      </c>
      <c r="E134" s="33">
        <f t="shared" si="6"/>
        <v>0</v>
      </c>
      <c r="F134" s="33">
        <f t="shared" si="6"/>
        <v>0</v>
      </c>
      <c r="G134" s="33">
        <f t="shared" si="6"/>
        <v>0</v>
      </c>
      <c r="H134" s="33">
        <f t="shared" si="6"/>
        <v>0</v>
      </c>
      <c r="I134" s="52"/>
    </row>
    <row r="135" spans="1:9" ht="15">
      <c r="A135" s="48"/>
      <c r="B135" s="63"/>
      <c r="C135" s="31">
        <v>2021</v>
      </c>
      <c r="D135" s="33">
        <f t="shared" si="5"/>
        <v>0</v>
      </c>
      <c r="E135" s="33">
        <f t="shared" si="6"/>
        <v>0</v>
      </c>
      <c r="F135" s="33">
        <f t="shared" si="6"/>
        <v>0</v>
      </c>
      <c r="G135" s="33">
        <f t="shared" si="6"/>
        <v>0</v>
      </c>
      <c r="H135" s="33">
        <f t="shared" si="6"/>
        <v>0</v>
      </c>
      <c r="I135" s="52"/>
    </row>
    <row r="136" spans="1:9" ht="15">
      <c r="A136" s="48"/>
      <c r="B136" s="63"/>
      <c r="C136" s="31">
        <v>2022</v>
      </c>
      <c r="D136" s="33">
        <f t="shared" si="5"/>
        <v>0</v>
      </c>
      <c r="E136" s="33">
        <f t="shared" si="6"/>
        <v>0</v>
      </c>
      <c r="F136" s="33">
        <f t="shared" si="6"/>
        <v>0</v>
      </c>
      <c r="G136" s="33">
        <f t="shared" si="6"/>
        <v>0</v>
      </c>
      <c r="H136" s="33">
        <f t="shared" si="6"/>
        <v>0</v>
      </c>
      <c r="I136" s="52"/>
    </row>
    <row r="137" spans="1:9" ht="15">
      <c r="A137" s="48"/>
      <c r="B137" s="63"/>
      <c r="C137" s="31">
        <v>2023</v>
      </c>
      <c r="D137" s="33">
        <f t="shared" si="5"/>
        <v>0</v>
      </c>
      <c r="E137" s="33">
        <f t="shared" si="6"/>
        <v>0</v>
      </c>
      <c r="F137" s="33">
        <f t="shared" si="6"/>
        <v>0</v>
      </c>
      <c r="G137" s="33">
        <f t="shared" si="6"/>
        <v>0</v>
      </c>
      <c r="H137" s="33">
        <f t="shared" si="6"/>
        <v>0</v>
      </c>
      <c r="I137" s="52"/>
    </row>
    <row r="138" spans="1:9" ht="15">
      <c r="A138" s="48"/>
      <c r="B138" s="64"/>
      <c r="C138" s="31">
        <v>2024</v>
      </c>
      <c r="D138" s="33">
        <f t="shared" si="5"/>
        <v>0</v>
      </c>
      <c r="E138" s="33">
        <f t="shared" si="6"/>
        <v>0</v>
      </c>
      <c r="F138" s="33">
        <f t="shared" si="6"/>
        <v>0</v>
      </c>
      <c r="G138" s="33">
        <f t="shared" si="6"/>
        <v>0</v>
      </c>
      <c r="H138" s="33">
        <f t="shared" si="6"/>
        <v>0</v>
      </c>
      <c r="I138" s="52"/>
    </row>
  </sheetData>
  <sheetProtection/>
  <mergeCells count="81">
    <mergeCell ref="A99:A102"/>
    <mergeCell ref="A103:A106"/>
    <mergeCell ref="A107:A110"/>
    <mergeCell ref="A111:A114"/>
    <mergeCell ref="A87:A90"/>
    <mergeCell ref="A91:A94"/>
    <mergeCell ref="A95:A98"/>
    <mergeCell ref="A79:A82"/>
    <mergeCell ref="A83:A86"/>
    <mergeCell ref="A63:A66"/>
    <mergeCell ref="A67:A70"/>
    <mergeCell ref="A71:A74"/>
    <mergeCell ref="A75:A78"/>
    <mergeCell ref="A39:A42"/>
    <mergeCell ref="A43:A46"/>
    <mergeCell ref="A47:A50"/>
    <mergeCell ref="A59:A62"/>
    <mergeCell ref="A23:A26"/>
    <mergeCell ref="A27:A30"/>
    <mergeCell ref="A31:A34"/>
    <mergeCell ref="A35:A38"/>
    <mergeCell ref="I15:I22"/>
    <mergeCell ref="I23:I26"/>
    <mergeCell ref="I27:I30"/>
    <mergeCell ref="I31:I34"/>
    <mergeCell ref="B35:B38"/>
    <mergeCell ref="B23:B26"/>
    <mergeCell ref="I35:I38"/>
    <mergeCell ref="I51:I58"/>
    <mergeCell ref="I59:I62"/>
    <mergeCell ref="I63:I66"/>
    <mergeCell ref="I39:I42"/>
    <mergeCell ref="I43:I46"/>
    <mergeCell ref="I47:I50"/>
    <mergeCell ref="I67:I70"/>
    <mergeCell ref="I71:I74"/>
    <mergeCell ref="I75:I78"/>
    <mergeCell ref="I79:I82"/>
    <mergeCell ref="I83:I86"/>
    <mergeCell ref="B87:B90"/>
    <mergeCell ref="B79:B82"/>
    <mergeCell ref="B83:B86"/>
    <mergeCell ref="B91:B94"/>
    <mergeCell ref="B95:B98"/>
    <mergeCell ref="B107:B110"/>
    <mergeCell ref="B111:B114"/>
    <mergeCell ref="B103:B106"/>
    <mergeCell ref="B99:B102"/>
    <mergeCell ref="B39:B42"/>
    <mergeCell ref="B63:B66"/>
    <mergeCell ref="B67:B70"/>
    <mergeCell ref="E5:H5"/>
    <mergeCell ref="B59:B62"/>
    <mergeCell ref="B75:B78"/>
    <mergeCell ref="B71:B74"/>
    <mergeCell ref="B7:B14"/>
    <mergeCell ref="I7:I14"/>
    <mergeCell ref="A4:A6"/>
    <mergeCell ref="B4:B6"/>
    <mergeCell ref="C4:C6"/>
    <mergeCell ref="D4:H4"/>
    <mergeCell ref="I4:I6"/>
    <mergeCell ref="D5:D6"/>
    <mergeCell ref="B3:I3"/>
    <mergeCell ref="B2:I2"/>
    <mergeCell ref="A115:A122"/>
    <mergeCell ref="I115:I122"/>
    <mergeCell ref="A131:A138"/>
    <mergeCell ref="B131:B138"/>
    <mergeCell ref="I131:I138"/>
    <mergeCell ref="B115:B122"/>
    <mergeCell ref="G1:I1"/>
    <mergeCell ref="B15:B22"/>
    <mergeCell ref="B51:B58"/>
    <mergeCell ref="A15:A22"/>
    <mergeCell ref="A51:A58"/>
    <mergeCell ref="B27:B30"/>
    <mergeCell ref="B31:B34"/>
    <mergeCell ref="B43:B46"/>
    <mergeCell ref="B47:B50"/>
    <mergeCell ref="A7:A14"/>
  </mergeCells>
  <printOptions/>
  <pageMargins left="0.75" right="0.75" top="1" bottom="1" header="0.5" footer="0.5"/>
  <pageSetup fitToHeight="6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115" zoomScaleSheetLayoutView="115" zoomScalePageLayoutView="0" workbookViewId="0" topLeftCell="A20">
      <selection activeCell="D8" sqref="D8:G38"/>
    </sheetView>
  </sheetViews>
  <sheetFormatPr defaultColWidth="9.00390625" defaultRowHeight="12.75"/>
  <cols>
    <col min="1" max="1" width="4.25390625" style="0" customWidth="1"/>
    <col min="2" max="2" width="38.25390625" style="0" customWidth="1"/>
    <col min="3" max="3" width="12.00390625" style="0" customWidth="1"/>
    <col min="5" max="5" width="11.625" style="0" customWidth="1"/>
    <col min="8" max="8" width="13.00390625" style="0" customWidth="1"/>
    <col min="9" max="9" width="24.25390625" style="0" customWidth="1"/>
  </cols>
  <sheetData>
    <row r="1" spans="7:9" ht="70.5" customHeight="1">
      <c r="G1" s="57" t="s">
        <v>132</v>
      </c>
      <c r="H1" s="57"/>
      <c r="I1" s="57"/>
    </row>
    <row r="2" spans="2:9" ht="18" customHeight="1">
      <c r="B2" s="61" t="s">
        <v>101</v>
      </c>
      <c r="C2" s="61"/>
      <c r="D2" s="61"/>
      <c r="E2" s="61"/>
      <c r="F2" s="61"/>
      <c r="G2" s="61"/>
      <c r="H2" s="61"/>
      <c r="I2" s="61"/>
    </row>
    <row r="3" spans="2:9" ht="29.25" customHeight="1">
      <c r="B3" s="110" t="s">
        <v>143</v>
      </c>
      <c r="C3" s="109"/>
      <c r="D3" s="109"/>
      <c r="E3" s="109"/>
      <c r="F3" s="109"/>
      <c r="G3" s="109"/>
      <c r="H3" s="109"/>
      <c r="I3" s="109"/>
    </row>
    <row r="4" spans="1:9" ht="28.5" customHeight="1">
      <c r="A4" s="53" t="s">
        <v>0</v>
      </c>
      <c r="B4" s="48" t="s">
        <v>1</v>
      </c>
      <c r="C4" s="48" t="s">
        <v>2</v>
      </c>
      <c r="D4" s="54" t="s">
        <v>13</v>
      </c>
      <c r="E4" s="55"/>
      <c r="F4" s="55"/>
      <c r="G4" s="55"/>
      <c r="H4" s="56"/>
      <c r="I4" s="62" t="s">
        <v>12</v>
      </c>
    </row>
    <row r="5" spans="1:9" ht="15">
      <c r="A5" s="53"/>
      <c r="B5" s="48"/>
      <c r="C5" s="48"/>
      <c r="D5" s="48" t="s">
        <v>3</v>
      </c>
      <c r="E5" s="48" t="s">
        <v>4</v>
      </c>
      <c r="F5" s="48"/>
      <c r="G5" s="48"/>
      <c r="H5" s="48"/>
      <c r="I5" s="63"/>
    </row>
    <row r="6" spans="1:9" ht="33" customHeight="1">
      <c r="A6" s="53"/>
      <c r="B6" s="48"/>
      <c r="C6" s="48"/>
      <c r="D6" s="48"/>
      <c r="E6" s="26" t="s">
        <v>5</v>
      </c>
      <c r="F6" s="26" t="s">
        <v>6</v>
      </c>
      <c r="G6" s="26" t="s">
        <v>7</v>
      </c>
      <c r="H6" s="26" t="s">
        <v>8</v>
      </c>
      <c r="I6" s="64"/>
    </row>
    <row r="7" spans="1:9" ht="15">
      <c r="A7" s="66"/>
      <c r="B7" s="62" t="s">
        <v>14</v>
      </c>
      <c r="C7" s="31" t="s">
        <v>135</v>
      </c>
      <c r="D7" s="32">
        <f>D8+D9+D14</f>
        <v>4913.998</v>
      </c>
      <c r="E7" s="32"/>
      <c r="F7" s="32">
        <f>F8+F9+F14</f>
        <v>4816.638</v>
      </c>
      <c r="G7" s="32">
        <f>G8+G9+G14</f>
        <v>97.36</v>
      </c>
      <c r="H7" s="33"/>
      <c r="I7" s="52" t="s">
        <v>97</v>
      </c>
    </row>
    <row r="8" spans="1:9" ht="15">
      <c r="A8" s="66"/>
      <c r="B8" s="63"/>
      <c r="C8" s="26">
        <v>2018</v>
      </c>
      <c r="D8" s="34">
        <f>F8+G8</f>
        <v>4913.998</v>
      </c>
      <c r="E8" s="33"/>
      <c r="F8" s="34">
        <f>F17+++F24+F32</f>
        <v>4816.638</v>
      </c>
      <c r="G8" s="34">
        <f>G17+G24+G32</f>
        <v>97.36</v>
      </c>
      <c r="H8" s="33"/>
      <c r="I8" s="52"/>
    </row>
    <row r="9" spans="1:9" ht="15">
      <c r="A9" s="66"/>
      <c r="B9" s="63"/>
      <c r="C9" s="26">
        <v>2019</v>
      </c>
      <c r="D9" s="33">
        <f>D22+D25+D33</f>
        <v>0</v>
      </c>
      <c r="E9" s="35"/>
      <c r="F9" s="35">
        <f>F22+F25+F33</f>
        <v>0</v>
      </c>
      <c r="G9" s="35">
        <f>G22+G25+G33</f>
        <v>0</v>
      </c>
      <c r="H9" s="33"/>
      <c r="I9" s="52"/>
    </row>
    <row r="10" spans="1:9" ht="15">
      <c r="A10" s="66"/>
      <c r="B10" s="63"/>
      <c r="C10" s="26">
        <v>2020</v>
      </c>
      <c r="D10" s="33">
        <f>D23+D30+D38</f>
        <v>0</v>
      </c>
      <c r="E10" s="35"/>
      <c r="F10" s="35">
        <f aca="true" t="shared" si="0" ref="F10:G12">F23+F30+F38</f>
        <v>0</v>
      </c>
      <c r="G10" s="35">
        <f t="shared" si="0"/>
        <v>0</v>
      </c>
      <c r="H10" s="33"/>
      <c r="I10" s="52"/>
    </row>
    <row r="11" spans="1:9" ht="15">
      <c r="A11" s="66"/>
      <c r="B11" s="63"/>
      <c r="C11" s="26">
        <v>2021</v>
      </c>
      <c r="D11" s="33">
        <f>D24+D31+D39</f>
        <v>0</v>
      </c>
      <c r="E11" s="35"/>
      <c r="F11" s="35">
        <f t="shared" si="0"/>
        <v>0</v>
      </c>
      <c r="G11" s="35">
        <f t="shared" si="0"/>
        <v>0</v>
      </c>
      <c r="H11" s="33"/>
      <c r="I11" s="52"/>
    </row>
    <row r="12" spans="1:9" ht="15">
      <c r="A12" s="66"/>
      <c r="B12" s="63"/>
      <c r="C12" s="26">
        <v>2022</v>
      </c>
      <c r="D12" s="33">
        <f>D25+D32+D40</f>
        <v>0</v>
      </c>
      <c r="E12" s="35"/>
      <c r="F12" s="35">
        <f t="shared" si="0"/>
        <v>0</v>
      </c>
      <c r="G12" s="35">
        <f t="shared" si="0"/>
        <v>0</v>
      </c>
      <c r="H12" s="33"/>
      <c r="I12" s="52"/>
    </row>
    <row r="13" spans="1:9" ht="15">
      <c r="A13" s="66"/>
      <c r="B13" s="63"/>
      <c r="C13" s="26">
        <v>2023</v>
      </c>
      <c r="D13" s="33">
        <f>D30+D33+D41</f>
        <v>0</v>
      </c>
      <c r="E13" s="35"/>
      <c r="F13" s="35">
        <f>F30+F33+F41</f>
        <v>0</v>
      </c>
      <c r="G13" s="35">
        <f>G30+G33+G41</f>
        <v>0</v>
      </c>
      <c r="H13" s="33"/>
      <c r="I13" s="52"/>
    </row>
    <row r="14" spans="1:9" ht="15">
      <c r="A14" s="66"/>
      <c r="B14" s="63"/>
      <c r="C14" s="26">
        <v>2024</v>
      </c>
      <c r="D14" s="33">
        <f>D22+D30+D38</f>
        <v>0</v>
      </c>
      <c r="E14" s="35"/>
      <c r="F14" s="35">
        <f>F22+F30+F38</f>
        <v>0</v>
      </c>
      <c r="G14" s="35">
        <f>G22+G30+G38</f>
        <v>0</v>
      </c>
      <c r="H14" s="33"/>
      <c r="I14" s="52"/>
    </row>
    <row r="15" spans="1:9" ht="30.75" customHeight="1">
      <c r="A15" s="66" t="s">
        <v>9</v>
      </c>
      <c r="B15" s="62" t="s">
        <v>99</v>
      </c>
      <c r="C15" s="31" t="s">
        <v>135</v>
      </c>
      <c r="D15" s="32">
        <v>0</v>
      </c>
      <c r="E15" s="32">
        <f>E16+E17+E22</f>
        <v>0</v>
      </c>
      <c r="F15" s="32">
        <f>F16+F17+F22</f>
        <v>4816.638</v>
      </c>
      <c r="G15" s="32">
        <f>G16+G17+G22</f>
        <v>97.36</v>
      </c>
      <c r="H15" s="33"/>
      <c r="I15" s="52" t="s">
        <v>97</v>
      </c>
    </row>
    <row r="16" spans="1:9" ht="18.75" customHeight="1">
      <c r="A16" s="66"/>
      <c r="B16" s="63"/>
      <c r="C16" s="26">
        <v>2018</v>
      </c>
      <c r="D16" s="33">
        <v>0</v>
      </c>
      <c r="E16" s="33"/>
      <c r="F16" s="33">
        <v>0</v>
      </c>
      <c r="G16" s="33">
        <v>0</v>
      </c>
      <c r="H16" s="33"/>
      <c r="I16" s="52"/>
    </row>
    <row r="17" spans="1:9" ht="18.75" customHeight="1">
      <c r="A17" s="66"/>
      <c r="B17" s="63"/>
      <c r="C17" s="26">
        <v>2019</v>
      </c>
      <c r="D17" s="34">
        <f>F17+G17</f>
        <v>4913.998</v>
      </c>
      <c r="E17" s="35"/>
      <c r="F17" s="36">
        <v>4816.638</v>
      </c>
      <c r="G17" s="36">
        <v>97.36</v>
      </c>
      <c r="H17" s="33"/>
      <c r="I17" s="52"/>
    </row>
    <row r="18" spans="1:9" ht="18.75" customHeight="1">
      <c r="A18" s="66"/>
      <c r="B18" s="63"/>
      <c r="C18" s="26">
        <v>2020</v>
      </c>
      <c r="D18" s="33">
        <v>0</v>
      </c>
      <c r="E18" s="33"/>
      <c r="F18" s="33">
        <v>0</v>
      </c>
      <c r="G18" s="33">
        <v>0</v>
      </c>
      <c r="H18" s="33"/>
      <c r="I18" s="52"/>
    </row>
    <row r="19" spans="1:9" ht="18.75" customHeight="1">
      <c r="A19" s="66"/>
      <c r="B19" s="63"/>
      <c r="C19" s="26">
        <v>2021</v>
      </c>
      <c r="D19" s="33">
        <v>0</v>
      </c>
      <c r="E19" s="33"/>
      <c r="F19" s="33">
        <v>0</v>
      </c>
      <c r="G19" s="33">
        <v>0</v>
      </c>
      <c r="H19" s="33"/>
      <c r="I19" s="52"/>
    </row>
    <row r="20" spans="1:9" ht="18.75" customHeight="1">
      <c r="A20" s="66"/>
      <c r="B20" s="63"/>
      <c r="C20" s="26">
        <v>2022</v>
      </c>
      <c r="D20" s="33">
        <v>0</v>
      </c>
      <c r="E20" s="33"/>
      <c r="F20" s="33">
        <v>0</v>
      </c>
      <c r="G20" s="33">
        <v>0</v>
      </c>
      <c r="H20" s="33"/>
      <c r="I20" s="52"/>
    </row>
    <row r="21" spans="1:9" ht="18.75" customHeight="1">
      <c r="A21" s="66"/>
      <c r="B21" s="63"/>
      <c r="C21" s="26">
        <v>2023</v>
      </c>
      <c r="D21" s="33">
        <v>0</v>
      </c>
      <c r="E21" s="33"/>
      <c r="F21" s="33">
        <v>0</v>
      </c>
      <c r="G21" s="33">
        <v>0</v>
      </c>
      <c r="H21" s="33"/>
      <c r="I21" s="52"/>
    </row>
    <row r="22" spans="1:9" ht="22.5" customHeight="1">
      <c r="A22" s="66"/>
      <c r="B22" s="64"/>
      <c r="C22" s="26">
        <v>2024</v>
      </c>
      <c r="D22" s="33">
        <v>0</v>
      </c>
      <c r="E22" s="35"/>
      <c r="F22" s="35">
        <v>0</v>
      </c>
      <c r="G22" s="35">
        <v>0</v>
      </c>
      <c r="H22" s="33"/>
      <c r="I22" s="52"/>
    </row>
    <row r="23" spans="1:9" ht="22.5" customHeight="1">
      <c r="A23" s="70">
        <v>2</v>
      </c>
      <c r="B23" s="62" t="s">
        <v>100</v>
      </c>
      <c r="C23" s="31" t="s">
        <v>135</v>
      </c>
      <c r="D23" s="32">
        <f>E23+F23+G23+H23</f>
        <v>0</v>
      </c>
      <c r="E23" s="32">
        <f>E24+E25+E30</f>
        <v>0</v>
      </c>
      <c r="F23" s="32">
        <f>F24+F25+F30</f>
        <v>0</v>
      </c>
      <c r="G23" s="32">
        <f>G24+G25+G30</f>
        <v>0</v>
      </c>
      <c r="H23" s="33"/>
      <c r="I23" s="52" t="s">
        <v>97</v>
      </c>
    </row>
    <row r="24" spans="1:9" ht="22.5" customHeight="1">
      <c r="A24" s="71"/>
      <c r="B24" s="63"/>
      <c r="C24" s="26">
        <v>2018</v>
      </c>
      <c r="D24" s="33">
        <f>E24+F24+G24+H24</f>
        <v>0</v>
      </c>
      <c r="E24" s="33">
        <f>F24+G24+H24+I24</f>
        <v>0</v>
      </c>
      <c r="F24" s="33">
        <f>G24+H24+I24+J24</f>
        <v>0</v>
      </c>
      <c r="G24" s="33">
        <f>H24+I24+J24+K24</f>
        <v>0</v>
      </c>
      <c r="H24" s="33"/>
      <c r="I24" s="52"/>
    </row>
    <row r="25" spans="1:9" ht="22.5" customHeight="1">
      <c r="A25" s="71"/>
      <c r="B25" s="63"/>
      <c r="C25" s="26">
        <v>2019</v>
      </c>
      <c r="D25" s="33">
        <f aca="true" t="shared" si="1" ref="D25:D30">E25+F25+G25+H25</f>
        <v>0</v>
      </c>
      <c r="E25" s="33">
        <f aca="true" t="shared" si="2" ref="E25:E30">F25+G25+H25+I25</f>
        <v>0</v>
      </c>
      <c r="F25" s="33">
        <f aca="true" t="shared" si="3" ref="F25:F30">G25+H25+I25+J25</f>
        <v>0</v>
      </c>
      <c r="G25" s="33">
        <f aca="true" t="shared" si="4" ref="G25:G30">H25+I25+J25+K25</f>
        <v>0</v>
      </c>
      <c r="H25" s="33"/>
      <c r="I25" s="52"/>
    </row>
    <row r="26" spans="1:9" ht="22.5" customHeight="1">
      <c r="A26" s="71"/>
      <c r="B26" s="63"/>
      <c r="C26" s="26">
        <v>2020</v>
      </c>
      <c r="D26" s="33">
        <f t="shared" si="1"/>
        <v>0</v>
      </c>
      <c r="E26" s="33">
        <f t="shared" si="2"/>
        <v>0</v>
      </c>
      <c r="F26" s="33">
        <f t="shared" si="3"/>
        <v>0</v>
      </c>
      <c r="G26" s="33">
        <f t="shared" si="4"/>
        <v>0</v>
      </c>
      <c r="H26" s="33"/>
      <c r="I26" s="52"/>
    </row>
    <row r="27" spans="1:9" ht="22.5" customHeight="1">
      <c r="A27" s="71"/>
      <c r="B27" s="63"/>
      <c r="C27" s="26">
        <v>2021</v>
      </c>
      <c r="D27" s="33">
        <f t="shared" si="1"/>
        <v>0</v>
      </c>
      <c r="E27" s="33">
        <f t="shared" si="2"/>
        <v>0</v>
      </c>
      <c r="F27" s="33">
        <f t="shared" si="3"/>
        <v>0</v>
      </c>
      <c r="G27" s="33">
        <f t="shared" si="4"/>
        <v>0</v>
      </c>
      <c r="H27" s="33"/>
      <c r="I27" s="52"/>
    </row>
    <row r="28" spans="1:9" ht="22.5" customHeight="1">
      <c r="A28" s="71"/>
      <c r="B28" s="63"/>
      <c r="C28" s="26">
        <v>2022</v>
      </c>
      <c r="D28" s="33">
        <f t="shared" si="1"/>
        <v>0</v>
      </c>
      <c r="E28" s="33">
        <f t="shared" si="2"/>
        <v>0</v>
      </c>
      <c r="F28" s="33">
        <f t="shared" si="3"/>
        <v>0</v>
      </c>
      <c r="G28" s="33">
        <f t="shared" si="4"/>
        <v>0</v>
      </c>
      <c r="H28" s="33"/>
      <c r="I28" s="52"/>
    </row>
    <row r="29" spans="1:9" ht="22.5" customHeight="1">
      <c r="A29" s="71"/>
      <c r="B29" s="63"/>
      <c r="C29" s="26">
        <v>2023</v>
      </c>
      <c r="D29" s="33">
        <f t="shared" si="1"/>
        <v>0</v>
      </c>
      <c r="E29" s="33">
        <f t="shared" si="2"/>
        <v>0</v>
      </c>
      <c r="F29" s="33">
        <f t="shared" si="3"/>
        <v>0</v>
      </c>
      <c r="G29" s="33">
        <f t="shared" si="4"/>
        <v>0</v>
      </c>
      <c r="H29" s="33"/>
      <c r="I29" s="52"/>
    </row>
    <row r="30" spans="1:11" ht="22.5" customHeight="1">
      <c r="A30" s="72"/>
      <c r="B30" s="64"/>
      <c r="C30" s="26">
        <v>2024</v>
      </c>
      <c r="D30" s="33">
        <f t="shared" si="1"/>
        <v>0</v>
      </c>
      <c r="E30" s="33">
        <f t="shared" si="2"/>
        <v>0</v>
      </c>
      <c r="F30" s="33">
        <f t="shared" si="3"/>
        <v>0</v>
      </c>
      <c r="G30" s="33">
        <f t="shared" si="4"/>
        <v>0</v>
      </c>
      <c r="H30" s="33"/>
      <c r="I30" s="52"/>
      <c r="K30" s="15"/>
    </row>
    <row r="31" spans="1:9" ht="12.75" customHeight="1">
      <c r="A31" s="66">
        <v>3</v>
      </c>
      <c r="B31" s="67" t="s">
        <v>104</v>
      </c>
      <c r="C31" s="27" t="s">
        <v>134</v>
      </c>
      <c r="D31" s="37">
        <f>D32+D33</f>
        <v>0</v>
      </c>
      <c r="E31" s="37">
        <f>E32+E33</f>
        <v>0</v>
      </c>
      <c r="F31" s="37">
        <f>F32+F33</f>
        <v>0</v>
      </c>
      <c r="G31" s="37">
        <f>G32+G33</f>
        <v>0</v>
      </c>
      <c r="H31" s="38"/>
      <c r="I31" s="52" t="s">
        <v>97</v>
      </c>
    </row>
    <row r="32" spans="1:9" ht="12.75" customHeight="1">
      <c r="A32" s="66"/>
      <c r="B32" s="68"/>
      <c r="C32" s="39">
        <v>2018</v>
      </c>
      <c r="D32" s="38">
        <v>0</v>
      </c>
      <c r="E32" s="38">
        <v>0</v>
      </c>
      <c r="F32" s="38">
        <v>0</v>
      </c>
      <c r="G32" s="38">
        <v>0</v>
      </c>
      <c r="H32" s="38"/>
      <c r="I32" s="52"/>
    </row>
    <row r="33" spans="1:9" ht="12.75">
      <c r="A33" s="66"/>
      <c r="B33" s="68"/>
      <c r="C33" s="39">
        <v>2019</v>
      </c>
      <c r="D33" s="38">
        <v>0</v>
      </c>
      <c r="E33" s="38">
        <v>0</v>
      </c>
      <c r="F33" s="38">
        <v>0</v>
      </c>
      <c r="G33" s="38">
        <v>0</v>
      </c>
      <c r="H33" s="38"/>
      <c r="I33" s="52"/>
    </row>
    <row r="34" spans="1:9" ht="12.75">
      <c r="A34" s="66"/>
      <c r="B34" s="68"/>
      <c r="C34" s="39">
        <v>2020</v>
      </c>
      <c r="D34" s="38">
        <v>0</v>
      </c>
      <c r="E34" s="38">
        <v>0</v>
      </c>
      <c r="F34" s="38">
        <v>0</v>
      </c>
      <c r="G34" s="38">
        <v>0</v>
      </c>
      <c r="H34" s="38"/>
      <c r="I34" s="52"/>
    </row>
    <row r="35" spans="1:9" ht="12.75">
      <c r="A35" s="66"/>
      <c r="B35" s="68"/>
      <c r="C35" s="39">
        <v>2021</v>
      </c>
      <c r="D35" s="38">
        <v>0</v>
      </c>
      <c r="E35" s="38">
        <v>0</v>
      </c>
      <c r="F35" s="38">
        <v>0</v>
      </c>
      <c r="G35" s="38">
        <v>0</v>
      </c>
      <c r="H35" s="38"/>
      <c r="I35" s="52"/>
    </row>
    <row r="36" spans="1:9" ht="12.75" customHeight="1">
      <c r="A36" s="66"/>
      <c r="B36" s="68"/>
      <c r="C36" s="39">
        <v>2022</v>
      </c>
      <c r="D36" s="38">
        <v>0</v>
      </c>
      <c r="E36" s="38">
        <v>0</v>
      </c>
      <c r="F36" s="38">
        <v>0</v>
      </c>
      <c r="G36" s="38">
        <v>0</v>
      </c>
      <c r="H36" s="38"/>
      <c r="I36" s="52"/>
    </row>
    <row r="37" spans="1:9" ht="12.75" customHeight="1">
      <c r="A37" s="66"/>
      <c r="B37" s="68"/>
      <c r="C37" s="39">
        <v>2023</v>
      </c>
      <c r="D37" s="38">
        <v>0</v>
      </c>
      <c r="E37" s="38">
        <v>0</v>
      </c>
      <c r="F37" s="38">
        <v>0</v>
      </c>
      <c r="G37" s="38">
        <v>0</v>
      </c>
      <c r="H37" s="38"/>
      <c r="I37" s="52"/>
    </row>
    <row r="38" spans="1:9" ht="12.75" customHeight="1">
      <c r="A38" s="66"/>
      <c r="B38" s="69"/>
      <c r="C38" s="39">
        <v>2024</v>
      </c>
      <c r="D38" s="38">
        <v>0</v>
      </c>
      <c r="E38" s="38">
        <v>0</v>
      </c>
      <c r="F38" s="38">
        <v>0</v>
      </c>
      <c r="G38" s="38">
        <v>0</v>
      </c>
      <c r="H38" s="38"/>
      <c r="I38" s="52"/>
    </row>
    <row r="39" spans="1:9" ht="15.75">
      <c r="A39" s="11"/>
      <c r="B39" s="12"/>
      <c r="C39" s="11"/>
      <c r="D39" s="11"/>
      <c r="E39" s="13"/>
      <c r="F39" s="13"/>
      <c r="G39" s="13"/>
      <c r="H39" s="11"/>
      <c r="I39" s="14"/>
    </row>
    <row r="40" spans="1:9" ht="15.75">
      <c r="A40" s="11"/>
      <c r="B40" s="12"/>
      <c r="C40" s="11"/>
      <c r="D40" s="11"/>
      <c r="E40" s="13"/>
      <c r="F40" s="13"/>
      <c r="G40" s="13"/>
      <c r="H40" s="11"/>
      <c r="I40" s="14"/>
    </row>
    <row r="41" spans="1:9" ht="15.75">
      <c r="A41" s="11"/>
      <c r="B41" s="12"/>
      <c r="C41" s="11"/>
      <c r="D41" s="11"/>
      <c r="E41" s="13"/>
      <c r="F41" s="13"/>
      <c r="G41" s="13"/>
      <c r="H41" s="11"/>
      <c r="I41" s="14"/>
    </row>
    <row r="42" spans="1:9" ht="15.75">
      <c r="A42" s="11"/>
      <c r="B42" s="12"/>
      <c r="C42" s="11"/>
      <c r="D42" s="11"/>
      <c r="E42" s="13"/>
      <c r="F42" s="13"/>
      <c r="G42" s="13"/>
      <c r="H42" s="11"/>
      <c r="I42" s="14"/>
    </row>
  </sheetData>
  <sheetProtection/>
  <mergeCells count="22">
    <mergeCell ref="B3:I3"/>
    <mergeCell ref="B2:I2"/>
    <mergeCell ref="I7:I14"/>
    <mergeCell ref="G1:I1"/>
    <mergeCell ref="I23:I30"/>
    <mergeCell ref="A15:A22"/>
    <mergeCell ref="A31:A38"/>
    <mergeCell ref="B23:B30"/>
    <mergeCell ref="B15:B22"/>
    <mergeCell ref="I15:I22"/>
    <mergeCell ref="E5:H5"/>
    <mergeCell ref="A23:A30"/>
    <mergeCell ref="B7:B14"/>
    <mergeCell ref="B4:B6"/>
    <mergeCell ref="C4:C6"/>
    <mergeCell ref="D4:H4"/>
    <mergeCell ref="I31:I38"/>
    <mergeCell ref="A4:A6"/>
    <mergeCell ref="A7:A14"/>
    <mergeCell ref="B31:B38"/>
    <mergeCell ref="I4:I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7"/>
  <sheetViews>
    <sheetView zoomScalePageLayoutView="0" workbookViewId="0" topLeftCell="A1">
      <selection activeCell="C2" sqref="C2:J2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6.00390625" style="0" customWidth="1"/>
    <col min="4" max="4" width="12.00390625" style="0" customWidth="1"/>
    <col min="5" max="5" width="13.00390625" style="0" customWidth="1"/>
    <col min="6" max="6" width="7.00390625" style="0" customWidth="1"/>
    <col min="7" max="7" width="13.25390625" style="0" customWidth="1"/>
    <col min="8" max="8" width="11.375" style="0" customWidth="1"/>
    <col min="9" max="9" width="10.625" style="0" customWidth="1"/>
    <col min="10" max="10" width="24.25390625" style="0" customWidth="1"/>
  </cols>
  <sheetData>
    <row r="1" spans="9:11" ht="84.75" customHeight="1">
      <c r="I1" s="57" t="s">
        <v>138</v>
      </c>
      <c r="J1" s="57"/>
      <c r="K1" s="57"/>
    </row>
    <row r="2" spans="3:10" ht="29.25" customHeight="1">
      <c r="C2" s="61" t="s">
        <v>106</v>
      </c>
      <c r="D2" s="61"/>
      <c r="E2" s="61"/>
      <c r="F2" s="61"/>
      <c r="G2" s="61"/>
      <c r="H2" s="61"/>
      <c r="I2" s="61"/>
      <c r="J2" s="61"/>
    </row>
    <row r="3" spans="3:10" ht="35.25" customHeight="1">
      <c r="C3" s="110" t="s">
        <v>143</v>
      </c>
      <c r="D3" s="109"/>
      <c r="E3" s="109"/>
      <c r="F3" s="109"/>
      <c r="G3" s="109"/>
      <c r="H3" s="109"/>
      <c r="I3" s="109"/>
      <c r="J3" s="109"/>
    </row>
    <row r="4" spans="2:10" ht="22.5" customHeight="1">
      <c r="B4" s="53" t="s">
        <v>0</v>
      </c>
      <c r="C4" s="53" t="s">
        <v>1</v>
      </c>
      <c r="D4" s="53" t="s">
        <v>2</v>
      </c>
      <c r="E4" s="54" t="s">
        <v>13</v>
      </c>
      <c r="F4" s="55"/>
      <c r="G4" s="55"/>
      <c r="H4" s="55"/>
      <c r="I4" s="56"/>
      <c r="J4" s="58" t="s">
        <v>12</v>
      </c>
    </row>
    <row r="5" spans="2:10" ht="15">
      <c r="B5" s="53"/>
      <c r="C5" s="53"/>
      <c r="D5" s="53"/>
      <c r="E5" s="53" t="s">
        <v>3</v>
      </c>
      <c r="F5" s="53" t="s">
        <v>4</v>
      </c>
      <c r="G5" s="53"/>
      <c r="H5" s="53"/>
      <c r="I5" s="53"/>
      <c r="J5" s="59"/>
    </row>
    <row r="6" spans="2:10" ht="75">
      <c r="B6" s="53"/>
      <c r="C6" s="53"/>
      <c r="D6" s="53"/>
      <c r="E6" s="53"/>
      <c r="F6" s="1" t="s">
        <v>5</v>
      </c>
      <c r="G6" s="1" t="s">
        <v>6</v>
      </c>
      <c r="H6" s="1" t="s">
        <v>7</v>
      </c>
      <c r="I6" s="1" t="s">
        <v>8</v>
      </c>
      <c r="J6" s="60"/>
    </row>
    <row r="7" spans="2:10" ht="15" customHeight="1">
      <c r="B7" s="75"/>
      <c r="C7" s="73" t="s">
        <v>107</v>
      </c>
      <c r="D7" s="2" t="s">
        <v>134</v>
      </c>
      <c r="E7" s="5">
        <f>G7+H7</f>
        <v>0</v>
      </c>
      <c r="F7" s="25">
        <f>F9+F23+F25</f>
        <v>0</v>
      </c>
      <c r="G7" s="5">
        <f>G9+G14</f>
        <v>0</v>
      </c>
      <c r="H7" s="5">
        <f>H9+H14</f>
        <v>0</v>
      </c>
      <c r="I7" s="5"/>
      <c r="J7" s="52" t="s">
        <v>97</v>
      </c>
    </row>
    <row r="8" spans="2:10" ht="37.5" customHeight="1">
      <c r="B8" s="76"/>
      <c r="C8" s="73"/>
      <c r="D8" s="6">
        <v>2018</v>
      </c>
      <c r="E8" s="7">
        <v>0</v>
      </c>
      <c r="F8" s="25">
        <v>0</v>
      </c>
      <c r="G8" s="7">
        <v>0</v>
      </c>
      <c r="H8" s="7">
        <v>0</v>
      </c>
      <c r="I8" s="5"/>
      <c r="J8" s="52"/>
    </row>
    <row r="9" spans="2:10" ht="15" customHeight="1">
      <c r="B9" s="76"/>
      <c r="C9" s="73"/>
      <c r="D9" s="6">
        <v>2019</v>
      </c>
      <c r="E9" s="7">
        <f aca="true" t="shared" si="0" ref="E9:E15">G9+H9</f>
        <v>0</v>
      </c>
      <c r="F9" s="25">
        <f>F14+F15</f>
        <v>0</v>
      </c>
      <c r="G9" s="7">
        <v>0</v>
      </c>
      <c r="H9" s="7">
        <v>0</v>
      </c>
      <c r="I9" s="5"/>
      <c r="J9" s="52"/>
    </row>
    <row r="10" spans="2:10" ht="15" customHeight="1">
      <c r="B10" s="76"/>
      <c r="C10" s="73"/>
      <c r="D10" s="6">
        <v>2020</v>
      </c>
      <c r="E10" s="7">
        <f t="shared" si="0"/>
        <v>0</v>
      </c>
      <c r="F10" s="25">
        <f>F15+F16</f>
        <v>0</v>
      </c>
      <c r="G10" s="7">
        <v>0</v>
      </c>
      <c r="H10" s="7">
        <v>0</v>
      </c>
      <c r="I10" s="5"/>
      <c r="J10" s="52"/>
    </row>
    <row r="11" spans="2:10" ht="15" customHeight="1">
      <c r="B11" s="76"/>
      <c r="C11" s="73"/>
      <c r="D11" s="6">
        <v>2021</v>
      </c>
      <c r="E11" s="7">
        <f t="shared" si="0"/>
        <v>0</v>
      </c>
      <c r="F11" s="25">
        <f>F16+F17</f>
        <v>0</v>
      </c>
      <c r="G11" s="7">
        <v>0</v>
      </c>
      <c r="H11" s="7">
        <v>0</v>
      </c>
      <c r="I11" s="5"/>
      <c r="J11" s="52"/>
    </row>
    <row r="12" spans="2:10" ht="15" customHeight="1">
      <c r="B12" s="76"/>
      <c r="C12" s="73"/>
      <c r="D12" s="6">
        <v>2022</v>
      </c>
      <c r="E12" s="7">
        <f t="shared" si="0"/>
        <v>0</v>
      </c>
      <c r="F12" s="25">
        <f>F17+F22</f>
        <v>0</v>
      </c>
      <c r="G12" s="7">
        <v>0</v>
      </c>
      <c r="H12" s="7">
        <v>0</v>
      </c>
      <c r="I12" s="5"/>
      <c r="J12" s="52"/>
    </row>
    <row r="13" spans="2:10" ht="15" customHeight="1">
      <c r="B13" s="76"/>
      <c r="C13" s="73"/>
      <c r="D13" s="6">
        <v>2023</v>
      </c>
      <c r="E13" s="7">
        <f t="shared" si="0"/>
        <v>0</v>
      </c>
      <c r="F13" s="25">
        <f>F22+F23</f>
        <v>0</v>
      </c>
      <c r="G13" s="7">
        <v>0</v>
      </c>
      <c r="H13" s="7">
        <v>0</v>
      </c>
      <c r="I13" s="5"/>
      <c r="J13" s="52"/>
    </row>
    <row r="14" spans="2:10" ht="15.75">
      <c r="B14" s="77"/>
      <c r="C14" s="73"/>
      <c r="D14" s="6">
        <v>2024</v>
      </c>
      <c r="E14" s="7">
        <f t="shared" si="0"/>
        <v>0</v>
      </c>
      <c r="F14" s="25">
        <f>F23+F24</f>
        <v>0</v>
      </c>
      <c r="G14" s="7">
        <v>0</v>
      </c>
      <c r="H14" s="7">
        <v>0</v>
      </c>
      <c r="I14" s="5"/>
      <c r="J14" s="52"/>
    </row>
    <row r="15" spans="2:10" ht="37.5" customHeight="1">
      <c r="B15" s="87" t="s">
        <v>46</v>
      </c>
      <c r="C15" s="73" t="s">
        <v>108</v>
      </c>
      <c r="D15" s="2" t="s">
        <v>134</v>
      </c>
      <c r="E15" s="5">
        <f t="shared" si="0"/>
        <v>0</v>
      </c>
      <c r="F15" s="25">
        <v>0</v>
      </c>
      <c r="G15" s="5">
        <f>G23</f>
        <v>0</v>
      </c>
      <c r="H15" s="5">
        <f>H23</f>
        <v>0</v>
      </c>
      <c r="I15" s="5"/>
      <c r="J15" s="52" t="s">
        <v>97</v>
      </c>
    </row>
    <row r="16" spans="2:10" ht="41.25" customHeight="1">
      <c r="B16" s="88"/>
      <c r="C16" s="73"/>
      <c r="D16" s="6">
        <v>2018</v>
      </c>
      <c r="E16" s="7">
        <v>0</v>
      </c>
      <c r="F16" s="25">
        <v>0</v>
      </c>
      <c r="G16" s="7">
        <v>0</v>
      </c>
      <c r="H16" s="7">
        <v>0</v>
      </c>
      <c r="I16" s="5"/>
      <c r="J16" s="52"/>
    </row>
    <row r="17" spans="2:10" ht="32.25" customHeight="1">
      <c r="B17" s="88"/>
      <c r="C17" s="73"/>
      <c r="D17" s="6">
        <v>2019</v>
      </c>
      <c r="E17" s="7">
        <f>G17+H17</f>
        <v>0</v>
      </c>
      <c r="F17" s="25">
        <v>0</v>
      </c>
      <c r="G17" s="7">
        <v>0</v>
      </c>
      <c r="H17" s="7">
        <v>0</v>
      </c>
      <c r="I17" s="5"/>
      <c r="J17" s="52"/>
    </row>
    <row r="18" spans="2:10" ht="32.25" customHeight="1">
      <c r="B18" s="88"/>
      <c r="C18" s="73"/>
      <c r="D18" s="6">
        <v>2020</v>
      </c>
      <c r="E18" s="7">
        <f>G18+H18</f>
        <v>0</v>
      </c>
      <c r="F18" s="25">
        <v>0</v>
      </c>
      <c r="G18" s="7">
        <v>0</v>
      </c>
      <c r="H18" s="7">
        <v>0</v>
      </c>
      <c r="I18" s="5"/>
      <c r="J18" s="52"/>
    </row>
    <row r="19" spans="2:10" ht="32.25" customHeight="1">
      <c r="B19" s="88"/>
      <c r="C19" s="73"/>
      <c r="D19" s="6">
        <v>2021</v>
      </c>
      <c r="E19" s="7">
        <f>G19+H19</f>
        <v>0</v>
      </c>
      <c r="F19" s="25">
        <v>0</v>
      </c>
      <c r="G19" s="7">
        <v>0</v>
      </c>
      <c r="H19" s="7">
        <v>0</v>
      </c>
      <c r="I19" s="5"/>
      <c r="J19" s="52"/>
    </row>
    <row r="20" spans="2:10" ht="32.25" customHeight="1">
      <c r="B20" s="88"/>
      <c r="C20" s="73"/>
      <c r="D20" s="6">
        <v>2022</v>
      </c>
      <c r="E20" s="7">
        <f>G20+H20</f>
        <v>0</v>
      </c>
      <c r="F20" s="25">
        <v>0</v>
      </c>
      <c r="G20" s="7">
        <v>0</v>
      </c>
      <c r="H20" s="7">
        <v>0</v>
      </c>
      <c r="I20" s="5"/>
      <c r="J20" s="52"/>
    </row>
    <row r="21" spans="2:10" ht="32.25" customHeight="1">
      <c r="B21" s="88"/>
      <c r="C21" s="73"/>
      <c r="D21" s="6">
        <v>2023</v>
      </c>
      <c r="E21" s="7">
        <f>G21+H21</f>
        <v>0</v>
      </c>
      <c r="F21" s="25">
        <v>0</v>
      </c>
      <c r="G21" s="7">
        <v>0</v>
      </c>
      <c r="H21" s="7">
        <v>0</v>
      </c>
      <c r="I21" s="5"/>
      <c r="J21" s="52"/>
    </row>
    <row r="22" spans="2:10" ht="33" customHeight="1">
      <c r="B22" s="88"/>
      <c r="C22" s="73"/>
      <c r="D22" s="6">
        <v>2024</v>
      </c>
      <c r="E22" s="7">
        <v>0</v>
      </c>
      <c r="F22" s="25">
        <v>0</v>
      </c>
      <c r="G22" s="7">
        <v>0</v>
      </c>
      <c r="H22" s="7">
        <v>0</v>
      </c>
      <c r="I22" s="5"/>
      <c r="J22" s="52"/>
    </row>
    <row r="23" spans="2:10" ht="34.5" customHeight="1">
      <c r="B23" s="84" t="s">
        <v>10</v>
      </c>
      <c r="C23" s="89" t="s">
        <v>109</v>
      </c>
      <c r="D23" s="2" t="s">
        <v>134</v>
      </c>
      <c r="E23" s="5">
        <f>E24+E25+E30</f>
        <v>0</v>
      </c>
      <c r="F23" s="6">
        <f>F24</f>
        <v>0</v>
      </c>
      <c r="G23" s="5">
        <f>G24+G25+G30</f>
        <v>0</v>
      </c>
      <c r="H23" s="5">
        <f>H24+H25+H30</f>
        <v>0</v>
      </c>
      <c r="I23" s="5"/>
      <c r="J23" s="52" t="s">
        <v>98</v>
      </c>
    </row>
    <row r="24" spans="2:10" ht="42.75" customHeight="1">
      <c r="B24" s="85"/>
      <c r="C24" s="90"/>
      <c r="D24" s="6">
        <v>2018</v>
      </c>
      <c r="E24" s="7">
        <f>F24+G24+H24</f>
        <v>0</v>
      </c>
      <c r="F24" s="6">
        <v>0</v>
      </c>
      <c r="G24" s="7">
        <v>0</v>
      </c>
      <c r="H24" s="7">
        <v>0</v>
      </c>
      <c r="I24" s="5"/>
      <c r="J24" s="52"/>
    </row>
    <row r="25" spans="2:10" ht="32.25" customHeight="1">
      <c r="B25" s="85"/>
      <c r="C25" s="90"/>
      <c r="D25" s="6">
        <v>2019</v>
      </c>
      <c r="E25" s="7">
        <f>F25+G25+H25</f>
        <v>0</v>
      </c>
      <c r="F25" s="6">
        <f>F30+F31</f>
        <v>0</v>
      </c>
      <c r="G25" s="7">
        <v>0</v>
      </c>
      <c r="H25" s="7">
        <v>0</v>
      </c>
      <c r="I25" s="5"/>
      <c r="J25" s="52"/>
    </row>
    <row r="26" spans="2:10" ht="32.25" customHeight="1">
      <c r="B26" s="85"/>
      <c r="C26" s="90"/>
      <c r="D26" s="6">
        <v>2020</v>
      </c>
      <c r="E26" s="7">
        <v>0</v>
      </c>
      <c r="F26" s="6">
        <v>0</v>
      </c>
      <c r="G26" s="7">
        <v>0</v>
      </c>
      <c r="H26" s="7">
        <v>0</v>
      </c>
      <c r="I26" s="5"/>
      <c r="J26" s="52"/>
    </row>
    <row r="27" spans="2:10" ht="32.25" customHeight="1">
      <c r="B27" s="85"/>
      <c r="C27" s="90"/>
      <c r="D27" s="6">
        <v>2021</v>
      </c>
      <c r="E27" s="7">
        <f>F27+G27+H27</f>
        <v>0</v>
      </c>
      <c r="F27" s="6">
        <f>F32+F33</f>
        <v>0</v>
      </c>
      <c r="G27" s="7">
        <v>0</v>
      </c>
      <c r="H27" s="7">
        <v>0</v>
      </c>
      <c r="I27" s="5"/>
      <c r="J27" s="52"/>
    </row>
    <row r="28" spans="2:10" ht="32.25" customHeight="1">
      <c r="B28" s="85"/>
      <c r="C28" s="90"/>
      <c r="D28" s="6">
        <v>2022</v>
      </c>
      <c r="E28" s="7">
        <v>0</v>
      </c>
      <c r="F28" s="6">
        <v>0</v>
      </c>
      <c r="G28" s="7">
        <v>0</v>
      </c>
      <c r="H28" s="7">
        <v>0</v>
      </c>
      <c r="I28" s="5"/>
      <c r="J28" s="52"/>
    </row>
    <row r="29" spans="2:10" ht="32.25" customHeight="1">
      <c r="B29" s="85"/>
      <c r="C29" s="90"/>
      <c r="D29" s="6">
        <v>2023</v>
      </c>
      <c r="E29" s="7">
        <f>F29+G29+H29</f>
        <v>0</v>
      </c>
      <c r="F29" s="6">
        <f>F34+F35</f>
        <v>0</v>
      </c>
      <c r="G29" s="7">
        <v>0</v>
      </c>
      <c r="H29" s="7">
        <v>0</v>
      </c>
      <c r="I29" s="5"/>
      <c r="J29" s="52"/>
    </row>
    <row r="30" spans="2:10" ht="31.5" customHeight="1">
      <c r="B30" s="86"/>
      <c r="C30" s="91"/>
      <c r="D30" s="6">
        <v>2024</v>
      </c>
      <c r="E30" s="7">
        <f>G30+H30</f>
        <v>0</v>
      </c>
      <c r="F30" s="6">
        <v>0</v>
      </c>
      <c r="G30" s="7">
        <v>0</v>
      </c>
      <c r="H30" s="7">
        <v>0</v>
      </c>
      <c r="I30" s="5"/>
      <c r="J30" s="52"/>
    </row>
    <row r="31" spans="2:10" ht="15.75" hidden="1">
      <c r="B31" s="81" t="s">
        <v>47</v>
      </c>
      <c r="C31" s="74" t="s">
        <v>19</v>
      </c>
      <c r="D31" s="6" t="s">
        <v>69</v>
      </c>
      <c r="E31" s="7">
        <f>F31+H31</f>
        <v>0</v>
      </c>
      <c r="F31" s="4"/>
      <c r="G31" s="7">
        <f>G32+G33+G34</f>
        <v>0</v>
      </c>
      <c r="H31" s="7">
        <f>H32+H33+H34</f>
        <v>0</v>
      </c>
      <c r="I31" s="7"/>
      <c r="J31" s="74" t="s">
        <v>20</v>
      </c>
    </row>
    <row r="32" spans="2:10" ht="37.5" customHeight="1" hidden="1">
      <c r="B32" s="82"/>
      <c r="C32" s="74"/>
      <c r="D32" s="6">
        <v>2014</v>
      </c>
      <c r="E32" s="7">
        <f aca="true" t="shared" si="1" ref="E32:E58">F32+G32+H32</f>
        <v>0</v>
      </c>
      <c r="F32" s="4"/>
      <c r="G32" s="7">
        <v>0</v>
      </c>
      <c r="H32" s="7">
        <v>0</v>
      </c>
      <c r="I32" s="7"/>
      <c r="J32" s="74"/>
    </row>
    <row r="33" spans="2:10" ht="15.75" hidden="1">
      <c r="B33" s="82"/>
      <c r="C33" s="74"/>
      <c r="D33" s="6">
        <v>2015</v>
      </c>
      <c r="E33" s="7">
        <f t="shared" si="1"/>
        <v>0</v>
      </c>
      <c r="F33" s="4"/>
      <c r="G33" s="7">
        <v>0</v>
      </c>
      <c r="H33" s="7">
        <v>0</v>
      </c>
      <c r="I33" s="7"/>
      <c r="J33" s="74"/>
    </row>
    <row r="34" spans="2:10" ht="15.75" hidden="1">
      <c r="B34" s="83"/>
      <c r="C34" s="74"/>
      <c r="D34" s="6">
        <v>2016</v>
      </c>
      <c r="E34" s="7">
        <f t="shared" si="1"/>
        <v>0</v>
      </c>
      <c r="F34" s="4"/>
      <c r="G34" s="7">
        <v>0</v>
      </c>
      <c r="H34" s="7">
        <v>0</v>
      </c>
      <c r="I34" s="7"/>
      <c r="J34" s="74"/>
    </row>
    <row r="35" spans="2:10" ht="15.75" hidden="1">
      <c r="B35" s="81" t="s">
        <v>48</v>
      </c>
      <c r="C35" s="74" t="s">
        <v>21</v>
      </c>
      <c r="D35" s="6" t="s">
        <v>69</v>
      </c>
      <c r="E35" s="7">
        <f t="shared" si="1"/>
        <v>0</v>
      </c>
      <c r="F35" s="10"/>
      <c r="G35" s="7">
        <f>G36+G37+G38</f>
        <v>0</v>
      </c>
      <c r="H35" s="7">
        <f>H36+H37+H38</f>
        <v>0</v>
      </c>
      <c r="I35" s="7"/>
      <c r="J35" s="74" t="s">
        <v>22</v>
      </c>
    </row>
    <row r="36" spans="2:10" ht="15.75" hidden="1">
      <c r="B36" s="82"/>
      <c r="C36" s="74"/>
      <c r="D36" s="6">
        <v>2014</v>
      </c>
      <c r="E36" s="7">
        <f t="shared" si="1"/>
        <v>0</v>
      </c>
      <c r="F36" s="10"/>
      <c r="G36" s="7">
        <v>0</v>
      </c>
      <c r="H36" s="7">
        <v>0</v>
      </c>
      <c r="I36" s="7"/>
      <c r="J36" s="74"/>
    </row>
    <row r="37" spans="2:10" ht="15.75" hidden="1">
      <c r="B37" s="82"/>
      <c r="C37" s="74"/>
      <c r="D37" s="6">
        <v>2015</v>
      </c>
      <c r="E37" s="7">
        <f t="shared" si="1"/>
        <v>0</v>
      </c>
      <c r="F37" s="10"/>
      <c r="G37" s="7">
        <v>0</v>
      </c>
      <c r="H37" s="7">
        <v>0</v>
      </c>
      <c r="I37" s="7"/>
      <c r="J37" s="74"/>
    </row>
    <row r="38" spans="2:10" ht="15.75" hidden="1">
      <c r="B38" s="83"/>
      <c r="C38" s="74"/>
      <c r="D38" s="6">
        <v>2016</v>
      </c>
      <c r="E38" s="7">
        <f t="shared" si="1"/>
        <v>0</v>
      </c>
      <c r="F38" s="10"/>
      <c r="G38" s="7">
        <v>0</v>
      </c>
      <c r="H38" s="7">
        <v>0</v>
      </c>
      <c r="I38" s="7"/>
      <c r="J38" s="74"/>
    </row>
    <row r="39" spans="2:10" ht="15.75" hidden="1">
      <c r="B39" s="81" t="s">
        <v>49</v>
      </c>
      <c r="C39" s="74" t="s">
        <v>23</v>
      </c>
      <c r="D39" s="6" t="s">
        <v>69</v>
      </c>
      <c r="E39" s="7">
        <f t="shared" si="1"/>
        <v>0</v>
      </c>
      <c r="F39" s="10"/>
      <c r="G39" s="7">
        <f>G40+G41+G42</f>
        <v>0</v>
      </c>
      <c r="H39" s="7">
        <f>H40+H41+H42</f>
        <v>0</v>
      </c>
      <c r="I39" s="7"/>
      <c r="J39" s="74" t="s">
        <v>24</v>
      </c>
    </row>
    <row r="40" spans="2:10" ht="15.75" hidden="1">
      <c r="B40" s="82"/>
      <c r="C40" s="74"/>
      <c r="D40" s="6">
        <v>2014</v>
      </c>
      <c r="E40" s="7">
        <f t="shared" si="1"/>
        <v>0</v>
      </c>
      <c r="F40" s="10"/>
      <c r="G40" s="7">
        <v>0</v>
      </c>
      <c r="H40" s="7">
        <v>0</v>
      </c>
      <c r="I40" s="7"/>
      <c r="J40" s="74"/>
    </row>
    <row r="41" spans="2:10" ht="15.75" hidden="1">
      <c r="B41" s="82"/>
      <c r="C41" s="74"/>
      <c r="D41" s="6">
        <v>2015</v>
      </c>
      <c r="E41" s="7">
        <f t="shared" si="1"/>
        <v>0</v>
      </c>
      <c r="F41" s="10"/>
      <c r="G41" s="7">
        <v>0</v>
      </c>
      <c r="H41" s="7">
        <v>0</v>
      </c>
      <c r="I41" s="7"/>
      <c r="J41" s="74"/>
    </row>
    <row r="42" spans="2:10" ht="15.75" hidden="1">
      <c r="B42" s="83"/>
      <c r="C42" s="74"/>
      <c r="D42" s="6">
        <v>2016</v>
      </c>
      <c r="E42" s="7">
        <f t="shared" si="1"/>
        <v>0</v>
      </c>
      <c r="F42" s="10"/>
      <c r="G42" s="7">
        <v>0</v>
      </c>
      <c r="H42" s="7">
        <v>0</v>
      </c>
      <c r="I42" s="7"/>
      <c r="J42" s="74"/>
    </row>
    <row r="43" spans="2:10" ht="15.75" hidden="1">
      <c r="B43" s="81" t="s">
        <v>50</v>
      </c>
      <c r="C43" s="74" t="s">
        <v>25</v>
      </c>
      <c r="D43" s="6" t="s">
        <v>69</v>
      </c>
      <c r="E43" s="7">
        <f t="shared" si="1"/>
        <v>0</v>
      </c>
      <c r="F43" s="10"/>
      <c r="G43" s="7">
        <f>G44+G45+G46</f>
        <v>0</v>
      </c>
      <c r="H43" s="7">
        <f>H44+H45+H46</f>
        <v>0</v>
      </c>
      <c r="I43" s="7"/>
      <c r="J43" s="74" t="s">
        <v>26</v>
      </c>
    </row>
    <row r="44" spans="2:10" ht="15.75" hidden="1">
      <c r="B44" s="82"/>
      <c r="C44" s="74"/>
      <c r="D44" s="6">
        <v>2014</v>
      </c>
      <c r="E44" s="7">
        <f t="shared" si="1"/>
        <v>0</v>
      </c>
      <c r="F44" s="10"/>
      <c r="G44" s="7">
        <v>0</v>
      </c>
      <c r="H44" s="7">
        <v>0</v>
      </c>
      <c r="I44" s="7"/>
      <c r="J44" s="74"/>
    </row>
    <row r="45" spans="2:10" ht="15.75" hidden="1">
      <c r="B45" s="82"/>
      <c r="C45" s="74"/>
      <c r="D45" s="6">
        <v>2015</v>
      </c>
      <c r="E45" s="7">
        <f t="shared" si="1"/>
        <v>0</v>
      </c>
      <c r="F45" s="10"/>
      <c r="G45" s="7">
        <v>0</v>
      </c>
      <c r="H45" s="7">
        <v>0</v>
      </c>
      <c r="I45" s="7"/>
      <c r="J45" s="74"/>
    </row>
    <row r="46" spans="2:10" ht="15.75" hidden="1">
      <c r="B46" s="83"/>
      <c r="C46" s="74"/>
      <c r="D46" s="6">
        <v>2016</v>
      </c>
      <c r="E46" s="7">
        <f t="shared" si="1"/>
        <v>0</v>
      </c>
      <c r="F46" s="10"/>
      <c r="G46" s="7">
        <v>0</v>
      </c>
      <c r="H46" s="7">
        <v>0</v>
      </c>
      <c r="I46" s="7"/>
      <c r="J46" s="74"/>
    </row>
    <row r="47" spans="2:10" ht="15.75" hidden="1">
      <c r="B47" s="81" t="s">
        <v>51</v>
      </c>
      <c r="C47" s="74" t="s">
        <v>27</v>
      </c>
      <c r="D47" s="6" t="s">
        <v>69</v>
      </c>
      <c r="E47" s="7">
        <f t="shared" si="1"/>
        <v>0</v>
      </c>
      <c r="F47" s="10"/>
      <c r="G47" s="7">
        <f>G48+G49+G50</f>
        <v>0</v>
      </c>
      <c r="H47" s="7">
        <f>H48+H49+H50</f>
        <v>0</v>
      </c>
      <c r="I47" s="7"/>
      <c r="J47" s="74" t="s">
        <v>28</v>
      </c>
    </row>
    <row r="48" spans="2:10" ht="15.75" hidden="1">
      <c r="B48" s="82"/>
      <c r="C48" s="74"/>
      <c r="D48" s="6">
        <v>2014</v>
      </c>
      <c r="E48" s="7">
        <f t="shared" si="1"/>
        <v>0</v>
      </c>
      <c r="F48" s="10"/>
      <c r="G48" s="7">
        <v>0</v>
      </c>
      <c r="H48" s="7">
        <v>0</v>
      </c>
      <c r="I48" s="7"/>
      <c r="J48" s="74"/>
    </row>
    <row r="49" spans="2:10" ht="15.75" hidden="1">
      <c r="B49" s="82"/>
      <c r="C49" s="74"/>
      <c r="D49" s="6">
        <v>2015</v>
      </c>
      <c r="E49" s="7">
        <f t="shared" si="1"/>
        <v>0</v>
      </c>
      <c r="F49" s="10"/>
      <c r="G49" s="7">
        <v>0</v>
      </c>
      <c r="H49" s="7">
        <v>0</v>
      </c>
      <c r="I49" s="7"/>
      <c r="J49" s="74"/>
    </row>
    <row r="50" spans="2:10" ht="15.75" hidden="1">
      <c r="B50" s="83"/>
      <c r="C50" s="74"/>
      <c r="D50" s="6">
        <v>2016</v>
      </c>
      <c r="E50" s="7">
        <f t="shared" si="1"/>
        <v>0</v>
      </c>
      <c r="F50" s="10"/>
      <c r="G50" s="7">
        <v>0</v>
      </c>
      <c r="H50" s="7">
        <v>0</v>
      </c>
      <c r="I50" s="7"/>
      <c r="J50" s="74"/>
    </row>
    <row r="51" spans="2:10" ht="15.75" hidden="1">
      <c r="B51" s="81" t="s">
        <v>52</v>
      </c>
      <c r="C51" s="74" t="s">
        <v>29</v>
      </c>
      <c r="D51" s="6" t="s">
        <v>69</v>
      </c>
      <c r="E51" s="7">
        <f t="shared" si="1"/>
        <v>0</v>
      </c>
      <c r="F51" s="10"/>
      <c r="G51" s="7">
        <f>G52+G53+G54</f>
        <v>0</v>
      </c>
      <c r="H51" s="7">
        <f>H52+H53+H54</f>
        <v>0</v>
      </c>
      <c r="I51" s="7"/>
      <c r="J51" s="74" t="s">
        <v>30</v>
      </c>
    </row>
    <row r="52" spans="2:10" ht="15.75" hidden="1">
      <c r="B52" s="82"/>
      <c r="C52" s="74"/>
      <c r="D52" s="6">
        <v>2014</v>
      </c>
      <c r="E52" s="7">
        <f t="shared" si="1"/>
        <v>0</v>
      </c>
      <c r="F52" s="10"/>
      <c r="G52" s="7">
        <v>0</v>
      </c>
      <c r="H52" s="7">
        <v>0</v>
      </c>
      <c r="I52" s="7"/>
      <c r="J52" s="74"/>
    </row>
    <row r="53" spans="2:10" ht="15.75" hidden="1">
      <c r="B53" s="82"/>
      <c r="C53" s="74"/>
      <c r="D53" s="6">
        <v>2015</v>
      </c>
      <c r="E53" s="7">
        <f t="shared" si="1"/>
        <v>0</v>
      </c>
      <c r="F53" s="10"/>
      <c r="G53" s="7">
        <v>0</v>
      </c>
      <c r="H53" s="7">
        <v>0</v>
      </c>
      <c r="I53" s="7"/>
      <c r="J53" s="74"/>
    </row>
    <row r="54" spans="2:10" ht="15.75" hidden="1">
      <c r="B54" s="83"/>
      <c r="C54" s="74"/>
      <c r="D54" s="6">
        <v>2016</v>
      </c>
      <c r="E54" s="7">
        <f t="shared" si="1"/>
        <v>0</v>
      </c>
      <c r="F54" s="10"/>
      <c r="G54" s="7">
        <v>0</v>
      </c>
      <c r="H54" s="7">
        <v>0</v>
      </c>
      <c r="I54" s="7"/>
      <c r="J54" s="74"/>
    </row>
    <row r="55" spans="2:10" ht="15.75" hidden="1">
      <c r="B55" s="81" t="s">
        <v>53</v>
      </c>
      <c r="C55" s="74" t="s">
        <v>31</v>
      </c>
      <c r="D55" s="6" t="s">
        <v>69</v>
      </c>
      <c r="E55" s="7">
        <f t="shared" si="1"/>
        <v>0</v>
      </c>
      <c r="F55" s="10"/>
      <c r="G55" s="7">
        <f>G56+G57+G58</f>
        <v>0</v>
      </c>
      <c r="H55" s="7">
        <f>H56+H57+H58</f>
        <v>0</v>
      </c>
      <c r="I55" s="7"/>
      <c r="J55" s="74" t="s">
        <v>32</v>
      </c>
    </row>
    <row r="56" spans="2:10" ht="15.75" hidden="1">
      <c r="B56" s="82"/>
      <c r="C56" s="74"/>
      <c r="D56" s="6">
        <v>2014</v>
      </c>
      <c r="E56" s="7">
        <f t="shared" si="1"/>
        <v>0</v>
      </c>
      <c r="F56" s="10"/>
      <c r="G56" s="7">
        <v>0</v>
      </c>
      <c r="H56" s="7">
        <v>0</v>
      </c>
      <c r="I56" s="7"/>
      <c r="J56" s="74"/>
    </row>
    <row r="57" spans="2:10" ht="15.75" hidden="1">
      <c r="B57" s="82"/>
      <c r="C57" s="74"/>
      <c r="D57" s="6">
        <v>2015</v>
      </c>
      <c r="E57" s="7">
        <f t="shared" si="1"/>
        <v>0</v>
      </c>
      <c r="F57" s="10"/>
      <c r="G57" s="7">
        <v>0</v>
      </c>
      <c r="H57" s="7">
        <v>0</v>
      </c>
      <c r="I57" s="7"/>
      <c r="J57" s="74"/>
    </row>
    <row r="58" spans="2:10" ht="15.75" hidden="1">
      <c r="B58" s="83"/>
      <c r="C58" s="74"/>
      <c r="D58" s="6">
        <v>2016</v>
      </c>
      <c r="E58" s="7">
        <f t="shared" si="1"/>
        <v>0</v>
      </c>
      <c r="F58" s="10"/>
      <c r="G58" s="7">
        <v>0</v>
      </c>
      <c r="H58" s="7">
        <v>0</v>
      </c>
      <c r="I58" s="7"/>
      <c r="J58" s="74"/>
    </row>
    <row r="59" spans="2:10" ht="15.75" hidden="1">
      <c r="B59" s="87" t="s">
        <v>54</v>
      </c>
      <c r="C59" s="78" t="s">
        <v>33</v>
      </c>
      <c r="D59" s="2" t="s">
        <v>69</v>
      </c>
      <c r="E59" s="5">
        <f>E60+E61+E62</f>
        <v>0</v>
      </c>
      <c r="F59" s="10"/>
      <c r="G59" s="5">
        <f>G60+G61+G62</f>
        <v>0</v>
      </c>
      <c r="H59" s="5">
        <f>H60+H61+H62</f>
        <v>0</v>
      </c>
      <c r="I59" s="5"/>
      <c r="J59" s="78" t="s">
        <v>18</v>
      </c>
    </row>
    <row r="60" spans="2:10" ht="15.75" hidden="1">
      <c r="B60" s="88"/>
      <c r="C60" s="78"/>
      <c r="D60" s="2">
        <v>2014</v>
      </c>
      <c r="E60" s="5">
        <f>F60+G60+H60</f>
        <v>0</v>
      </c>
      <c r="F60" s="10"/>
      <c r="G60" s="5">
        <f aca="true" t="shared" si="2" ref="G60:H62">G64+G68+G72+G76+G80+G84+G88</f>
        <v>0</v>
      </c>
      <c r="H60" s="5">
        <f t="shared" si="2"/>
        <v>0</v>
      </c>
      <c r="I60" s="5"/>
      <c r="J60" s="78"/>
    </row>
    <row r="61" spans="2:10" ht="15.75" hidden="1">
      <c r="B61" s="88"/>
      <c r="C61" s="78"/>
      <c r="D61" s="2">
        <v>2015</v>
      </c>
      <c r="E61" s="5">
        <f>F61+G61+H61</f>
        <v>0</v>
      </c>
      <c r="F61" s="10"/>
      <c r="G61" s="5">
        <f t="shared" si="2"/>
        <v>0</v>
      </c>
      <c r="H61" s="5">
        <f t="shared" si="2"/>
        <v>0</v>
      </c>
      <c r="I61" s="5"/>
      <c r="J61" s="78"/>
    </row>
    <row r="62" spans="2:10" ht="15.75" hidden="1">
      <c r="B62" s="88"/>
      <c r="C62" s="78"/>
      <c r="D62" s="2">
        <v>2016</v>
      </c>
      <c r="E62" s="5">
        <f>F62+G62+H62</f>
        <v>0</v>
      </c>
      <c r="F62" s="10"/>
      <c r="G62" s="5">
        <f t="shared" si="2"/>
        <v>0</v>
      </c>
      <c r="H62" s="5">
        <f t="shared" si="2"/>
        <v>0</v>
      </c>
      <c r="I62" s="5"/>
      <c r="J62" s="78"/>
    </row>
    <row r="63" spans="2:10" ht="15.75" hidden="1">
      <c r="B63" s="79" t="s">
        <v>55</v>
      </c>
      <c r="C63" s="74" t="s">
        <v>34</v>
      </c>
      <c r="D63" s="6" t="s">
        <v>69</v>
      </c>
      <c r="E63" s="7">
        <f>F63+G63+H63</f>
        <v>0</v>
      </c>
      <c r="F63" s="10"/>
      <c r="G63" s="7">
        <f>G64+G65+G66</f>
        <v>0</v>
      </c>
      <c r="H63" s="7">
        <f>H64+H65+H66</f>
        <v>0</v>
      </c>
      <c r="I63" s="7"/>
      <c r="J63" s="74" t="s">
        <v>20</v>
      </c>
    </row>
    <row r="64" spans="2:10" ht="15.75" hidden="1">
      <c r="B64" s="80"/>
      <c r="C64" s="74"/>
      <c r="D64" s="6"/>
      <c r="E64" s="7"/>
      <c r="F64" s="10"/>
      <c r="G64" s="7"/>
      <c r="H64" s="7"/>
      <c r="I64" s="7"/>
      <c r="J64" s="74"/>
    </row>
    <row r="65" spans="2:10" ht="15.75" hidden="1">
      <c r="B65" s="80"/>
      <c r="C65" s="74"/>
      <c r="D65" s="6"/>
      <c r="E65" s="7"/>
      <c r="F65" s="10"/>
      <c r="G65" s="7"/>
      <c r="H65" s="7"/>
      <c r="I65" s="7"/>
      <c r="J65" s="74"/>
    </row>
    <row r="66" spans="2:10" ht="15.75" hidden="1">
      <c r="B66" s="80"/>
      <c r="C66" s="74"/>
      <c r="D66" s="6"/>
      <c r="E66" s="7"/>
      <c r="F66" s="10"/>
      <c r="G66" s="7"/>
      <c r="H66" s="7"/>
      <c r="I66" s="7"/>
      <c r="J66" s="74"/>
    </row>
    <row r="67" spans="2:10" ht="15.75" hidden="1">
      <c r="B67" s="79" t="s">
        <v>56</v>
      </c>
      <c r="C67" s="74" t="s">
        <v>35</v>
      </c>
      <c r="D67" s="6"/>
      <c r="E67" s="7"/>
      <c r="F67" s="10"/>
      <c r="G67" s="7"/>
      <c r="H67" s="7"/>
      <c r="I67" s="7"/>
      <c r="J67" s="74" t="s">
        <v>22</v>
      </c>
    </row>
    <row r="68" spans="2:10" ht="15.75" hidden="1">
      <c r="B68" s="80"/>
      <c r="C68" s="74"/>
      <c r="D68" s="6"/>
      <c r="E68" s="7"/>
      <c r="F68" s="10"/>
      <c r="G68" s="7"/>
      <c r="H68" s="7"/>
      <c r="I68" s="7"/>
      <c r="J68" s="74"/>
    </row>
    <row r="69" spans="2:10" ht="15.75" hidden="1">
      <c r="B69" s="80"/>
      <c r="C69" s="74"/>
      <c r="D69" s="6"/>
      <c r="E69" s="7"/>
      <c r="F69" s="10"/>
      <c r="G69" s="7"/>
      <c r="H69" s="7"/>
      <c r="I69" s="7"/>
      <c r="J69" s="74"/>
    </row>
    <row r="70" spans="2:10" ht="15.75" hidden="1">
      <c r="B70" s="80"/>
      <c r="C70" s="74"/>
      <c r="D70" s="6"/>
      <c r="E70" s="7"/>
      <c r="F70" s="10"/>
      <c r="G70" s="7"/>
      <c r="H70" s="7"/>
      <c r="I70" s="7"/>
      <c r="J70" s="74"/>
    </row>
    <row r="71" spans="2:10" ht="15.75" hidden="1">
      <c r="B71" s="79" t="s">
        <v>57</v>
      </c>
      <c r="C71" s="74" t="s">
        <v>36</v>
      </c>
      <c r="D71" s="6"/>
      <c r="E71" s="7"/>
      <c r="F71" s="10"/>
      <c r="G71" s="7"/>
      <c r="H71" s="7"/>
      <c r="I71" s="7"/>
      <c r="J71" s="74" t="s">
        <v>24</v>
      </c>
    </row>
    <row r="72" spans="2:10" ht="15.75" hidden="1">
      <c r="B72" s="80"/>
      <c r="C72" s="74"/>
      <c r="D72" s="6"/>
      <c r="E72" s="7"/>
      <c r="F72" s="10"/>
      <c r="G72" s="7"/>
      <c r="H72" s="7"/>
      <c r="I72" s="7"/>
      <c r="J72" s="74"/>
    </row>
    <row r="73" spans="2:10" ht="15.75" hidden="1">
      <c r="B73" s="80"/>
      <c r="C73" s="74"/>
      <c r="D73" s="6"/>
      <c r="E73" s="7"/>
      <c r="F73" s="10"/>
      <c r="G73" s="7"/>
      <c r="H73" s="7"/>
      <c r="I73" s="7"/>
      <c r="J73" s="74"/>
    </row>
    <row r="74" spans="2:10" ht="15.75" hidden="1">
      <c r="B74" s="80"/>
      <c r="C74" s="74"/>
      <c r="D74" s="6"/>
      <c r="E74" s="7"/>
      <c r="F74" s="10"/>
      <c r="G74" s="7"/>
      <c r="H74" s="7"/>
      <c r="I74" s="7"/>
      <c r="J74" s="74"/>
    </row>
    <row r="75" spans="2:10" ht="15.75" hidden="1">
      <c r="B75" s="79" t="s">
        <v>58</v>
      </c>
      <c r="C75" s="74" t="s">
        <v>37</v>
      </c>
      <c r="D75" s="6"/>
      <c r="E75" s="7"/>
      <c r="F75" s="10"/>
      <c r="G75" s="7"/>
      <c r="H75" s="7"/>
      <c r="I75" s="7"/>
      <c r="J75" s="74" t="s">
        <v>26</v>
      </c>
    </row>
    <row r="76" spans="2:10" ht="15.75" hidden="1">
      <c r="B76" s="80"/>
      <c r="C76" s="74"/>
      <c r="D76" s="6"/>
      <c r="E76" s="7"/>
      <c r="F76" s="10"/>
      <c r="G76" s="7"/>
      <c r="H76" s="7"/>
      <c r="I76" s="7"/>
      <c r="J76" s="74"/>
    </row>
    <row r="77" spans="2:10" ht="15.75" hidden="1">
      <c r="B77" s="80"/>
      <c r="C77" s="74"/>
      <c r="D77" s="6"/>
      <c r="E77" s="7"/>
      <c r="F77" s="10"/>
      <c r="G77" s="7"/>
      <c r="H77" s="7"/>
      <c r="I77" s="7"/>
      <c r="J77" s="74"/>
    </row>
    <row r="78" spans="2:10" ht="15.75" hidden="1">
      <c r="B78" s="80"/>
      <c r="C78" s="74"/>
      <c r="D78" s="6"/>
      <c r="E78" s="7"/>
      <c r="F78" s="10"/>
      <c r="G78" s="7"/>
      <c r="H78" s="7"/>
      <c r="I78" s="7"/>
      <c r="J78" s="74"/>
    </row>
    <row r="79" spans="2:10" ht="15.75" hidden="1">
      <c r="B79" s="79" t="s">
        <v>59</v>
      </c>
      <c r="C79" s="74" t="s">
        <v>38</v>
      </c>
      <c r="D79" s="6"/>
      <c r="E79" s="7"/>
      <c r="F79" s="10"/>
      <c r="G79" s="7"/>
      <c r="H79" s="7"/>
      <c r="I79" s="7"/>
      <c r="J79" s="74" t="s">
        <v>28</v>
      </c>
    </row>
    <row r="80" spans="2:10" ht="15.75" hidden="1">
      <c r="B80" s="80"/>
      <c r="C80" s="74"/>
      <c r="D80" s="6"/>
      <c r="E80" s="7"/>
      <c r="F80" s="10"/>
      <c r="G80" s="7"/>
      <c r="H80" s="7"/>
      <c r="I80" s="7"/>
      <c r="J80" s="74"/>
    </row>
    <row r="81" spans="2:10" ht="15.75" hidden="1">
      <c r="B81" s="80"/>
      <c r="C81" s="74"/>
      <c r="D81" s="6"/>
      <c r="E81" s="7"/>
      <c r="F81" s="10"/>
      <c r="G81" s="7"/>
      <c r="H81" s="7"/>
      <c r="I81" s="7"/>
      <c r="J81" s="74"/>
    </row>
    <row r="82" spans="2:10" ht="15.75" hidden="1">
      <c r="B82" s="80"/>
      <c r="C82" s="74"/>
      <c r="D82" s="6"/>
      <c r="E82" s="7"/>
      <c r="F82" s="10"/>
      <c r="G82" s="7"/>
      <c r="H82" s="7"/>
      <c r="I82" s="7"/>
      <c r="J82" s="74"/>
    </row>
    <row r="83" spans="2:10" ht="15.75" hidden="1">
      <c r="B83" s="79" t="s">
        <v>60</v>
      </c>
      <c r="C83" s="74" t="s">
        <v>39</v>
      </c>
      <c r="D83" s="6"/>
      <c r="E83" s="7"/>
      <c r="F83" s="10"/>
      <c r="G83" s="7"/>
      <c r="H83" s="7"/>
      <c r="I83" s="7"/>
      <c r="J83" s="74" t="s">
        <v>30</v>
      </c>
    </row>
    <row r="84" spans="2:10" ht="15.75" hidden="1">
      <c r="B84" s="80"/>
      <c r="C84" s="74"/>
      <c r="D84" s="6"/>
      <c r="E84" s="7"/>
      <c r="F84" s="10"/>
      <c r="G84" s="7"/>
      <c r="H84" s="7"/>
      <c r="I84" s="7"/>
      <c r="J84" s="74"/>
    </row>
    <row r="85" spans="2:10" ht="15.75" hidden="1">
      <c r="B85" s="80"/>
      <c r="C85" s="74"/>
      <c r="D85" s="6"/>
      <c r="E85" s="7"/>
      <c r="F85" s="10"/>
      <c r="G85" s="7"/>
      <c r="H85" s="7"/>
      <c r="I85" s="7"/>
      <c r="J85" s="74"/>
    </row>
    <row r="86" spans="2:10" ht="15.75" hidden="1">
      <c r="B86" s="80"/>
      <c r="C86" s="74"/>
      <c r="D86" s="6"/>
      <c r="E86" s="7"/>
      <c r="F86" s="10"/>
      <c r="G86" s="7"/>
      <c r="H86" s="7"/>
      <c r="I86" s="7"/>
      <c r="J86" s="74"/>
    </row>
    <row r="87" spans="2:10" ht="15.75" hidden="1">
      <c r="B87" s="79" t="s">
        <v>61</v>
      </c>
      <c r="C87" s="74" t="s">
        <v>40</v>
      </c>
      <c r="D87" s="6"/>
      <c r="E87" s="7"/>
      <c r="F87" s="10"/>
      <c r="G87" s="7"/>
      <c r="H87" s="7"/>
      <c r="I87" s="7"/>
      <c r="J87" s="74" t="s">
        <v>32</v>
      </c>
    </row>
    <row r="88" spans="2:10" ht="15.75" hidden="1">
      <c r="B88" s="80"/>
      <c r="C88" s="74"/>
      <c r="D88" s="6"/>
      <c r="E88" s="7"/>
      <c r="F88" s="10"/>
      <c r="G88" s="7"/>
      <c r="H88" s="7"/>
      <c r="I88" s="7"/>
      <c r="J88" s="74"/>
    </row>
    <row r="89" spans="2:10" ht="15.75" hidden="1">
      <c r="B89" s="80"/>
      <c r="C89" s="74"/>
      <c r="D89" s="6"/>
      <c r="E89" s="7"/>
      <c r="F89" s="10"/>
      <c r="G89" s="7"/>
      <c r="H89" s="7"/>
      <c r="I89" s="7"/>
      <c r="J89" s="74"/>
    </row>
    <row r="90" spans="2:10" ht="15.75" hidden="1">
      <c r="B90" s="80"/>
      <c r="C90" s="74"/>
      <c r="D90" s="6"/>
      <c r="E90" s="7"/>
      <c r="F90" s="10"/>
      <c r="G90" s="7"/>
      <c r="H90" s="7"/>
      <c r="I90" s="7"/>
      <c r="J90" s="74"/>
    </row>
    <row r="91" spans="2:10" ht="15.75" hidden="1">
      <c r="B91" s="79" t="s">
        <v>64</v>
      </c>
      <c r="C91" s="74" t="s">
        <v>41</v>
      </c>
      <c r="D91" s="6" t="s">
        <v>69</v>
      </c>
      <c r="E91" s="7">
        <f aca="true" t="shared" si="3" ref="E91:E107">F91+G91+H91</f>
        <v>0</v>
      </c>
      <c r="F91" s="10"/>
      <c r="G91" s="7">
        <f>G92+G93+G94</f>
        <v>0</v>
      </c>
      <c r="H91" s="7">
        <f>H92+H93+H94</f>
        <v>0</v>
      </c>
      <c r="I91" s="7"/>
      <c r="J91" s="74" t="s">
        <v>30</v>
      </c>
    </row>
    <row r="92" spans="2:10" ht="15.75" hidden="1">
      <c r="B92" s="80"/>
      <c r="C92" s="74"/>
      <c r="D92" s="6">
        <v>2014</v>
      </c>
      <c r="E92" s="7">
        <f t="shared" si="3"/>
        <v>0</v>
      </c>
      <c r="F92" s="10"/>
      <c r="G92" s="7">
        <v>0</v>
      </c>
      <c r="H92" s="7">
        <v>0</v>
      </c>
      <c r="I92" s="7"/>
      <c r="J92" s="74"/>
    </row>
    <row r="93" spans="2:10" ht="15.75" hidden="1">
      <c r="B93" s="80"/>
      <c r="C93" s="74"/>
      <c r="D93" s="6">
        <v>2015</v>
      </c>
      <c r="E93" s="7">
        <f t="shared" si="3"/>
        <v>0</v>
      </c>
      <c r="F93" s="10"/>
      <c r="G93" s="7">
        <v>0</v>
      </c>
      <c r="H93" s="7">
        <v>0</v>
      </c>
      <c r="I93" s="7"/>
      <c r="J93" s="74"/>
    </row>
    <row r="94" spans="2:10" ht="15.75" hidden="1">
      <c r="B94" s="92"/>
      <c r="C94" s="74"/>
      <c r="D94" s="6">
        <v>2016</v>
      </c>
      <c r="E94" s="7">
        <f t="shared" si="3"/>
        <v>0</v>
      </c>
      <c r="F94" s="10"/>
      <c r="G94" s="7">
        <v>0</v>
      </c>
      <c r="H94" s="7">
        <v>0</v>
      </c>
      <c r="I94" s="7"/>
      <c r="J94" s="74"/>
    </row>
    <row r="95" spans="2:10" ht="15.75" hidden="1">
      <c r="B95" s="79" t="s">
        <v>65</v>
      </c>
      <c r="C95" s="74" t="s">
        <v>42</v>
      </c>
      <c r="D95" s="6" t="s">
        <v>69</v>
      </c>
      <c r="E95" s="7">
        <f t="shared" si="3"/>
        <v>0</v>
      </c>
      <c r="F95" s="10"/>
      <c r="G95" s="7">
        <f>G96+G97+G98</f>
        <v>0</v>
      </c>
      <c r="H95" s="7">
        <f>H96+H97+H98</f>
        <v>0</v>
      </c>
      <c r="I95" s="7"/>
      <c r="J95" s="74" t="s">
        <v>20</v>
      </c>
    </row>
    <row r="96" spans="2:10" ht="15.75" hidden="1">
      <c r="B96" s="80"/>
      <c r="C96" s="74"/>
      <c r="D96" s="6">
        <v>2014</v>
      </c>
      <c r="E96" s="7">
        <f t="shared" si="3"/>
        <v>0</v>
      </c>
      <c r="F96" s="10"/>
      <c r="G96" s="7">
        <v>0</v>
      </c>
      <c r="H96" s="7">
        <v>0</v>
      </c>
      <c r="I96" s="7"/>
      <c r="J96" s="74"/>
    </row>
    <row r="97" spans="2:10" ht="15.75" hidden="1">
      <c r="B97" s="80"/>
      <c r="C97" s="74"/>
      <c r="D97" s="6">
        <v>2015</v>
      </c>
      <c r="E97" s="7">
        <f t="shared" si="3"/>
        <v>0</v>
      </c>
      <c r="F97" s="10"/>
      <c r="G97" s="7">
        <v>0</v>
      </c>
      <c r="H97" s="7">
        <v>0</v>
      </c>
      <c r="I97" s="7"/>
      <c r="J97" s="74"/>
    </row>
    <row r="98" spans="2:10" ht="15.75" hidden="1">
      <c r="B98" s="92"/>
      <c r="C98" s="74"/>
      <c r="D98" s="6">
        <v>2016</v>
      </c>
      <c r="E98" s="7">
        <f t="shared" si="3"/>
        <v>0</v>
      </c>
      <c r="F98" s="10"/>
      <c r="G98" s="7">
        <v>0</v>
      </c>
      <c r="H98" s="7">
        <v>0</v>
      </c>
      <c r="I98" s="7"/>
      <c r="J98" s="74"/>
    </row>
    <row r="99" spans="2:10" ht="15.75" hidden="1">
      <c r="B99" s="79" t="s">
        <v>66</v>
      </c>
      <c r="C99" s="74" t="s">
        <v>43</v>
      </c>
      <c r="D99" s="6" t="s">
        <v>69</v>
      </c>
      <c r="E99" s="7">
        <f t="shared" si="3"/>
        <v>0</v>
      </c>
      <c r="F99" s="10"/>
      <c r="G99" s="7">
        <f>G100+G101+G102</f>
        <v>0</v>
      </c>
      <c r="H99" s="7">
        <f>H100+H101+H102</f>
        <v>0</v>
      </c>
      <c r="I99" s="7"/>
      <c r="J99" s="74" t="s">
        <v>32</v>
      </c>
    </row>
    <row r="100" spans="2:10" ht="15.75" hidden="1">
      <c r="B100" s="80"/>
      <c r="C100" s="74"/>
      <c r="D100" s="6">
        <v>2014</v>
      </c>
      <c r="E100" s="7">
        <f t="shared" si="3"/>
        <v>0</v>
      </c>
      <c r="F100" s="10"/>
      <c r="G100" s="7">
        <v>0</v>
      </c>
      <c r="H100" s="7">
        <v>0</v>
      </c>
      <c r="I100" s="7"/>
      <c r="J100" s="74"/>
    </row>
    <row r="101" spans="2:10" ht="15.75" hidden="1">
      <c r="B101" s="80"/>
      <c r="C101" s="74"/>
      <c r="D101" s="6">
        <v>2015</v>
      </c>
      <c r="E101" s="7">
        <f t="shared" si="3"/>
        <v>0</v>
      </c>
      <c r="F101" s="10"/>
      <c r="G101" s="7">
        <v>0</v>
      </c>
      <c r="H101" s="7">
        <v>0</v>
      </c>
      <c r="I101" s="7"/>
      <c r="J101" s="74"/>
    </row>
    <row r="102" spans="2:10" ht="15.75" hidden="1">
      <c r="B102" s="92"/>
      <c r="C102" s="74"/>
      <c r="D102" s="6">
        <v>2016</v>
      </c>
      <c r="E102" s="7">
        <f t="shared" si="3"/>
        <v>0</v>
      </c>
      <c r="F102" s="10"/>
      <c r="G102" s="7">
        <v>0</v>
      </c>
      <c r="H102" s="7">
        <v>0</v>
      </c>
      <c r="I102" s="7"/>
      <c r="J102" s="74"/>
    </row>
    <row r="103" spans="2:10" ht="15.75" hidden="1">
      <c r="B103" s="79" t="s">
        <v>67</v>
      </c>
      <c r="C103" s="74" t="s">
        <v>44</v>
      </c>
      <c r="D103" s="6" t="s">
        <v>69</v>
      </c>
      <c r="E103" s="7">
        <f t="shared" si="3"/>
        <v>0</v>
      </c>
      <c r="F103" s="10"/>
      <c r="G103" s="7">
        <f>G104+G105+G106</f>
        <v>0</v>
      </c>
      <c r="H103" s="7">
        <f>H104+H105+H106</f>
        <v>0</v>
      </c>
      <c r="I103" s="7"/>
      <c r="J103" s="74" t="s">
        <v>24</v>
      </c>
    </row>
    <row r="104" spans="2:10" ht="15.75" hidden="1">
      <c r="B104" s="80"/>
      <c r="C104" s="74"/>
      <c r="D104" s="6">
        <v>2014</v>
      </c>
      <c r="E104" s="7">
        <f t="shared" si="3"/>
        <v>0</v>
      </c>
      <c r="F104" s="10"/>
      <c r="G104" s="7">
        <v>0</v>
      </c>
      <c r="H104" s="7">
        <v>0</v>
      </c>
      <c r="I104" s="7"/>
      <c r="J104" s="74"/>
    </row>
    <row r="105" spans="2:10" ht="15.75" hidden="1">
      <c r="B105" s="80"/>
      <c r="C105" s="74"/>
      <c r="D105" s="6">
        <v>2015</v>
      </c>
      <c r="E105" s="7">
        <f t="shared" si="3"/>
        <v>0</v>
      </c>
      <c r="F105" s="10"/>
      <c r="G105" s="7">
        <v>0</v>
      </c>
      <c r="H105" s="7">
        <v>0</v>
      </c>
      <c r="I105" s="7"/>
      <c r="J105" s="74"/>
    </row>
    <row r="106" spans="2:10" ht="15.75" hidden="1">
      <c r="B106" s="92"/>
      <c r="C106" s="74"/>
      <c r="D106" s="6">
        <v>2016</v>
      </c>
      <c r="E106" s="7">
        <f t="shared" si="3"/>
        <v>0</v>
      </c>
      <c r="F106" s="10"/>
      <c r="G106" s="7">
        <v>0</v>
      </c>
      <c r="H106" s="7">
        <v>0</v>
      </c>
      <c r="I106" s="7"/>
      <c r="J106" s="74"/>
    </row>
    <row r="107" spans="2:10" ht="15.75" customHeight="1" hidden="1">
      <c r="B107" s="8" t="s">
        <v>68</v>
      </c>
      <c r="C107" s="9" t="s">
        <v>45</v>
      </c>
      <c r="D107" s="6" t="s">
        <v>69</v>
      </c>
      <c r="E107" s="7">
        <f t="shared" si="3"/>
        <v>0</v>
      </c>
      <c r="F107" s="10"/>
      <c r="G107" s="7">
        <f>G108+G109+G110</f>
        <v>0</v>
      </c>
      <c r="H107" s="7">
        <f>H108+H109+H110</f>
        <v>0</v>
      </c>
      <c r="I107" s="7"/>
      <c r="J107" s="9" t="s">
        <v>22</v>
      </c>
    </row>
  </sheetData>
  <sheetProtection/>
  <mergeCells count="76">
    <mergeCell ref="B95:B98"/>
    <mergeCell ref="B99:B102"/>
    <mergeCell ref="B103:B106"/>
    <mergeCell ref="B91:B94"/>
    <mergeCell ref="B83:B86"/>
    <mergeCell ref="B87:B90"/>
    <mergeCell ref="B71:B74"/>
    <mergeCell ref="B75:B78"/>
    <mergeCell ref="B79:B82"/>
    <mergeCell ref="I1:K1"/>
    <mergeCell ref="B59:B62"/>
    <mergeCell ref="B63:B66"/>
    <mergeCell ref="C15:C22"/>
    <mergeCell ref="C23:C30"/>
    <mergeCell ref="C31:C34"/>
    <mergeCell ref="B15:B22"/>
    <mergeCell ref="B23:B30"/>
    <mergeCell ref="B31:B34"/>
    <mergeCell ref="B35:B38"/>
    <mergeCell ref="B39:B42"/>
    <mergeCell ref="B43:B46"/>
    <mergeCell ref="B47:B50"/>
    <mergeCell ref="B67:B70"/>
    <mergeCell ref="C35:C38"/>
    <mergeCell ref="C39:C42"/>
    <mergeCell ref="C43:C46"/>
    <mergeCell ref="B51:B54"/>
    <mergeCell ref="B55:B58"/>
    <mergeCell ref="C47:C50"/>
    <mergeCell ref="C51:C54"/>
    <mergeCell ref="C55:C58"/>
    <mergeCell ref="J103:J106"/>
    <mergeCell ref="J95:J98"/>
    <mergeCell ref="J99:J102"/>
    <mergeCell ref="J91:J94"/>
    <mergeCell ref="J87:J90"/>
    <mergeCell ref="J79:J82"/>
    <mergeCell ref="J83:J86"/>
    <mergeCell ref="J59:J62"/>
    <mergeCell ref="J63:J66"/>
    <mergeCell ref="J67:J70"/>
    <mergeCell ref="C83:C86"/>
    <mergeCell ref="C87:C90"/>
    <mergeCell ref="C67:C70"/>
    <mergeCell ref="C71:C74"/>
    <mergeCell ref="C59:C62"/>
    <mergeCell ref="C63:C66"/>
    <mergeCell ref="J51:J54"/>
    <mergeCell ref="C99:C102"/>
    <mergeCell ref="C103:C106"/>
    <mergeCell ref="C91:C94"/>
    <mergeCell ref="C95:C98"/>
    <mergeCell ref="J71:J74"/>
    <mergeCell ref="J75:J78"/>
    <mergeCell ref="C75:C78"/>
    <mergeCell ref="C79:C82"/>
    <mergeCell ref="J55:J58"/>
    <mergeCell ref="B4:B6"/>
    <mergeCell ref="C4:C6"/>
    <mergeCell ref="D4:D6"/>
    <mergeCell ref="E4:I4"/>
    <mergeCell ref="J4:J6"/>
    <mergeCell ref="E5:E6"/>
    <mergeCell ref="F5:I5"/>
    <mergeCell ref="C3:J3"/>
    <mergeCell ref="C2:J2"/>
    <mergeCell ref="C7:C14"/>
    <mergeCell ref="J47:J50"/>
    <mergeCell ref="J15:J22"/>
    <mergeCell ref="J23:J30"/>
    <mergeCell ref="J7:J14"/>
    <mergeCell ref="B7:B14"/>
    <mergeCell ref="J35:J38"/>
    <mergeCell ref="J39:J42"/>
    <mergeCell ref="J43:J46"/>
    <mergeCell ref="J31:J34"/>
  </mergeCells>
  <printOptions/>
  <pageMargins left="0.59" right="0.25" top="0.78" bottom="0.81" header="0.5" footer="0.5"/>
  <pageSetup fitToHeight="4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tabSelected="1" zoomScalePageLayoutView="0" workbookViewId="0" topLeftCell="A1">
      <selection activeCell="B4" sqref="B4:B6"/>
    </sheetView>
  </sheetViews>
  <sheetFormatPr defaultColWidth="9.00390625" defaultRowHeight="12.75"/>
  <cols>
    <col min="1" max="1" width="9.625" style="0" bestFit="1" customWidth="1"/>
    <col min="2" max="2" width="58.00390625" style="0" customWidth="1"/>
    <col min="4" max="4" width="10.75390625" style="0" bestFit="1" customWidth="1"/>
    <col min="6" max="6" width="10.75390625" style="0" bestFit="1" customWidth="1"/>
    <col min="7" max="7" width="8.25390625" style="0" customWidth="1"/>
    <col min="8" max="8" width="7.00390625" style="0" customWidth="1"/>
    <col min="9" max="9" width="19.00390625" style="0" customWidth="1"/>
    <col min="10" max="10" width="9.125" style="0" hidden="1" customWidth="1"/>
  </cols>
  <sheetData>
    <row r="1" spans="6:10" ht="87" customHeight="1">
      <c r="F1" s="108" t="s">
        <v>139</v>
      </c>
      <c r="G1" s="108"/>
      <c r="H1" s="108"/>
      <c r="I1" s="108"/>
      <c r="J1" s="108"/>
    </row>
    <row r="2" spans="2:8" ht="12.75">
      <c r="B2" s="61" t="s">
        <v>110</v>
      </c>
      <c r="C2" s="61"/>
      <c r="D2" s="61"/>
      <c r="E2" s="61"/>
      <c r="F2" s="61"/>
      <c r="G2" s="61"/>
      <c r="H2" s="61"/>
    </row>
    <row r="3" spans="2:8" ht="29.25" customHeight="1">
      <c r="B3" s="110" t="s">
        <v>143</v>
      </c>
      <c r="C3" s="109"/>
      <c r="D3" s="109"/>
      <c r="E3" s="109"/>
      <c r="F3" s="109"/>
      <c r="G3" s="109"/>
      <c r="H3" s="109"/>
    </row>
    <row r="4" spans="1:9" ht="15">
      <c r="A4" s="53" t="s">
        <v>0</v>
      </c>
      <c r="B4" s="53" t="s">
        <v>1</v>
      </c>
      <c r="C4" s="53" t="s">
        <v>2</v>
      </c>
      <c r="D4" s="54" t="s">
        <v>13</v>
      </c>
      <c r="E4" s="55"/>
      <c r="F4" s="55"/>
      <c r="G4" s="55"/>
      <c r="H4" s="56"/>
      <c r="I4" s="58" t="s">
        <v>12</v>
      </c>
    </row>
    <row r="5" spans="1:9" ht="15">
      <c r="A5" s="53"/>
      <c r="B5" s="53"/>
      <c r="C5" s="53"/>
      <c r="D5" s="53" t="s">
        <v>3</v>
      </c>
      <c r="E5" s="53" t="s">
        <v>4</v>
      </c>
      <c r="F5" s="53"/>
      <c r="G5" s="53"/>
      <c r="H5" s="53"/>
      <c r="I5" s="59"/>
    </row>
    <row r="6" spans="1:9" ht="75">
      <c r="A6" s="53"/>
      <c r="B6" s="53"/>
      <c r="C6" s="53"/>
      <c r="D6" s="53"/>
      <c r="E6" s="1" t="s">
        <v>5</v>
      </c>
      <c r="F6" s="1" t="s">
        <v>6</v>
      </c>
      <c r="G6" s="1" t="s">
        <v>7</v>
      </c>
      <c r="H6" s="1" t="s">
        <v>8</v>
      </c>
      <c r="I6" s="60"/>
    </row>
    <row r="7" spans="1:9" ht="31.5" customHeight="1">
      <c r="A7" s="75"/>
      <c r="B7" s="78" t="s">
        <v>111</v>
      </c>
      <c r="C7" s="2" t="s">
        <v>134</v>
      </c>
      <c r="D7" s="5">
        <f>D8+D9+D14</f>
        <v>6.411</v>
      </c>
      <c r="E7" s="25">
        <f>E9+E23+E25</f>
        <v>0</v>
      </c>
      <c r="F7" s="5">
        <f>F8+F9+F14</f>
        <v>5.77</v>
      </c>
      <c r="G7" s="5">
        <f>G8+G9+G140</f>
        <v>0.641</v>
      </c>
      <c r="H7" s="3"/>
      <c r="I7" s="102" t="s">
        <v>97</v>
      </c>
    </row>
    <row r="8" spans="1:9" ht="15.75">
      <c r="A8" s="76"/>
      <c r="B8" s="78"/>
      <c r="C8" s="24">
        <v>2018</v>
      </c>
      <c r="D8" s="44">
        <f>F8+G8</f>
        <v>0</v>
      </c>
      <c r="E8" s="45"/>
      <c r="F8" s="46">
        <v>0</v>
      </c>
      <c r="G8" s="46">
        <v>0</v>
      </c>
      <c r="H8" s="3"/>
      <c r="I8" s="103"/>
    </row>
    <row r="9" spans="1:9" ht="15.75">
      <c r="A9" s="76"/>
      <c r="B9" s="78"/>
      <c r="C9" s="24">
        <v>2019</v>
      </c>
      <c r="D9" s="44">
        <f>D17+D25+D33+D41+D49+D57</f>
        <v>6.411</v>
      </c>
      <c r="E9" s="47">
        <f>E14+E15</f>
        <v>0</v>
      </c>
      <c r="F9" s="46">
        <f>F17+F25+F33+F41+F49+F57</f>
        <v>5.77</v>
      </c>
      <c r="G9" s="46">
        <f>G17+G25+G33+G41+G49+G57</f>
        <v>0.641</v>
      </c>
      <c r="H9" s="3"/>
      <c r="I9" s="103"/>
    </row>
    <row r="10" spans="1:9" ht="15.75">
      <c r="A10" s="76"/>
      <c r="B10" s="78"/>
      <c r="C10" s="24">
        <v>2020</v>
      </c>
      <c r="D10" s="44">
        <v>0</v>
      </c>
      <c r="E10" s="47"/>
      <c r="F10" s="44">
        <v>0</v>
      </c>
      <c r="G10" s="44">
        <v>0</v>
      </c>
      <c r="H10" s="3"/>
      <c r="I10" s="103"/>
    </row>
    <row r="11" spans="1:9" ht="15.75">
      <c r="A11" s="76"/>
      <c r="B11" s="78"/>
      <c r="C11" s="24">
        <v>2021</v>
      </c>
      <c r="D11" s="44">
        <v>0</v>
      </c>
      <c r="E11" s="47"/>
      <c r="F11" s="44">
        <v>0</v>
      </c>
      <c r="G11" s="44">
        <v>0</v>
      </c>
      <c r="H11" s="3"/>
      <c r="I11" s="103"/>
    </row>
    <row r="12" spans="1:9" ht="15.75">
      <c r="A12" s="76"/>
      <c r="B12" s="78"/>
      <c r="C12" s="24">
        <v>2022</v>
      </c>
      <c r="D12" s="44">
        <v>0</v>
      </c>
      <c r="E12" s="47"/>
      <c r="F12" s="44">
        <v>0</v>
      </c>
      <c r="G12" s="44">
        <v>0</v>
      </c>
      <c r="H12" s="3"/>
      <c r="I12" s="103"/>
    </row>
    <row r="13" spans="1:9" ht="15.75">
      <c r="A13" s="76"/>
      <c r="B13" s="78"/>
      <c r="C13" s="24">
        <v>2023</v>
      </c>
      <c r="D13" s="44">
        <v>0</v>
      </c>
      <c r="E13" s="47"/>
      <c r="F13" s="44">
        <v>0</v>
      </c>
      <c r="G13" s="44">
        <v>0</v>
      </c>
      <c r="H13" s="3"/>
      <c r="I13" s="103"/>
    </row>
    <row r="14" spans="1:9" ht="15.75">
      <c r="A14" s="77"/>
      <c r="B14" s="78"/>
      <c r="C14" s="24">
        <v>2024</v>
      </c>
      <c r="D14" s="44">
        <v>0</v>
      </c>
      <c r="E14" s="47"/>
      <c r="F14" s="44">
        <v>0</v>
      </c>
      <c r="G14" s="44">
        <v>0</v>
      </c>
      <c r="H14" s="3"/>
      <c r="I14" s="104"/>
    </row>
    <row r="15" spans="1:9" ht="31.5" customHeight="1">
      <c r="A15" s="87" t="s">
        <v>46</v>
      </c>
      <c r="B15" s="78" t="s">
        <v>113</v>
      </c>
      <c r="C15" s="2" t="s">
        <v>134</v>
      </c>
      <c r="D15" s="5">
        <v>0</v>
      </c>
      <c r="E15" s="25"/>
      <c r="F15" s="5">
        <v>0</v>
      </c>
      <c r="G15" s="5">
        <v>0</v>
      </c>
      <c r="H15" s="5"/>
      <c r="I15" s="102" t="s">
        <v>97</v>
      </c>
    </row>
    <row r="16" spans="1:9" ht="15.75">
      <c r="A16" s="88"/>
      <c r="B16" s="78"/>
      <c r="C16" s="2">
        <v>2018</v>
      </c>
      <c r="D16" s="7">
        <v>0</v>
      </c>
      <c r="E16" s="25"/>
      <c r="F16" s="7">
        <v>0</v>
      </c>
      <c r="G16" s="7">
        <v>0</v>
      </c>
      <c r="H16" s="5"/>
      <c r="I16" s="103"/>
    </row>
    <row r="17" spans="1:9" ht="15.75">
      <c r="A17" s="88"/>
      <c r="B17" s="78"/>
      <c r="C17" s="2">
        <v>2019</v>
      </c>
      <c r="D17" s="7">
        <f>F17+G17</f>
        <v>0</v>
      </c>
      <c r="E17" s="25"/>
      <c r="F17" s="7">
        <v>0</v>
      </c>
      <c r="G17" s="7">
        <v>0</v>
      </c>
      <c r="H17" s="5"/>
      <c r="I17" s="103"/>
    </row>
    <row r="18" spans="1:9" ht="15.75">
      <c r="A18" s="88"/>
      <c r="B18" s="78"/>
      <c r="C18" s="2">
        <v>2020</v>
      </c>
      <c r="D18" s="7">
        <v>0</v>
      </c>
      <c r="E18" s="25"/>
      <c r="F18" s="7">
        <v>0</v>
      </c>
      <c r="G18" s="7">
        <v>0</v>
      </c>
      <c r="H18" s="5"/>
      <c r="I18" s="103"/>
    </row>
    <row r="19" spans="1:9" ht="15.75">
      <c r="A19" s="88"/>
      <c r="B19" s="78"/>
      <c r="C19" s="2">
        <v>2021</v>
      </c>
      <c r="D19" s="7">
        <f>F19+G19</f>
        <v>0</v>
      </c>
      <c r="E19" s="25"/>
      <c r="F19" s="7">
        <v>0</v>
      </c>
      <c r="G19" s="7">
        <v>0</v>
      </c>
      <c r="H19" s="5"/>
      <c r="I19" s="103"/>
    </row>
    <row r="20" spans="1:9" ht="15.75">
      <c r="A20" s="88"/>
      <c r="B20" s="78"/>
      <c r="C20" s="2">
        <v>2022</v>
      </c>
      <c r="D20" s="7">
        <v>0</v>
      </c>
      <c r="E20" s="25"/>
      <c r="F20" s="7">
        <v>0</v>
      </c>
      <c r="G20" s="7">
        <v>0</v>
      </c>
      <c r="H20" s="5"/>
      <c r="I20" s="103"/>
    </row>
    <row r="21" spans="1:9" ht="15.75">
      <c r="A21" s="88"/>
      <c r="B21" s="78"/>
      <c r="C21" s="2">
        <v>2023</v>
      </c>
      <c r="D21" s="7">
        <f>F21+G21</f>
        <v>0</v>
      </c>
      <c r="E21" s="25"/>
      <c r="F21" s="7">
        <v>0</v>
      </c>
      <c r="G21" s="7">
        <v>0</v>
      </c>
      <c r="H21" s="5"/>
      <c r="I21" s="103"/>
    </row>
    <row r="22" spans="1:9" ht="15.75">
      <c r="A22" s="88"/>
      <c r="B22" s="78"/>
      <c r="C22" s="2">
        <v>2024</v>
      </c>
      <c r="D22" s="7">
        <v>0</v>
      </c>
      <c r="E22" s="25"/>
      <c r="F22" s="7">
        <v>0</v>
      </c>
      <c r="G22" s="7">
        <v>0</v>
      </c>
      <c r="H22" s="5"/>
      <c r="I22" s="104"/>
    </row>
    <row r="23" spans="1:9" ht="31.5" customHeight="1">
      <c r="A23" s="84" t="s">
        <v>115</v>
      </c>
      <c r="B23" s="105" t="s">
        <v>119</v>
      </c>
      <c r="C23" s="2" t="s">
        <v>134</v>
      </c>
      <c r="D23" s="5">
        <v>0</v>
      </c>
      <c r="E23" s="6">
        <f>E24</f>
        <v>0</v>
      </c>
      <c r="F23" s="5">
        <v>0</v>
      </c>
      <c r="G23" s="5">
        <v>0</v>
      </c>
      <c r="H23" s="5"/>
      <c r="I23" s="102" t="s">
        <v>97</v>
      </c>
    </row>
    <row r="24" spans="1:9" ht="15.75">
      <c r="A24" s="85"/>
      <c r="B24" s="106"/>
      <c r="C24" s="2">
        <v>2018</v>
      </c>
      <c r="D24" s="7">
        <v>0</v>
      </c>
      <c r="E24" s="6"/>
      <c r="F24" s="7">
        <v>0</v>
      </c>
      <c r="G24" s="7">
        <v>0</v>
      </c>
      <c r="H24" s="5"/>
      <c r="I24" s="103"/>
    </row>
    <row r="25" spans="1:9" ht="15.75">
      <c r="A25" s="85"/>
      <c r="B25" s="106"/>
      <c r="C25" s="2">
        <v>2019</v>
      </c>
      <c r="D25" s="23">
        <f aca="true" t="shared" si="0" ref="D25:D30">F25+G25</f>
        <v>0</v>
      </c>
      <c r="E25" s="6">
        <f>E30+E31</f>
        <v>0</v>
      </c>
      <c r="F25" s="7">
        <v>0</v>
      </c>
      <c r="G25" s="7">
        <v>0</v>
      </c>
      <c r="H25" s="5"/>
      <c r="I25" s="103"/>
    </row>
    <row r="26" spans="1:9" ht="15.75">
      <c r="A26" s="85"/>
      <c r="B26" s="106"/>
      <c r="C26" s="2">
        <v>2020</v>
      </c>
      <c r="D26" s="23">
        <f t="shared" si="0"/>
        <v>0</v>
      </c>
      <c r="E26" s="6"/>
      <c r="F26" s="7">
        <v>0</v>
      </c>
      <c r="G26" s="7">
        <v>0</v>
      </c>
      <c r="H26" s="5"/>
      <c r="I26" s="103"/>
    </row>
    <row r="27" spans="1:9" ht="15.75">
      <c r="A27" s="85"/>
      <c r="B27" s="106"/>
      <c r="C27" s="2">
        <v>2021</v>
      </c>
      <c r="D27" s="23">
        <f t="shared" si="0"/>
        <v>0</v>
      </c>
      <c r="E27" s="6"/>
      <c r="F27" s="7">
        <v>0</v>
      </c>
      <c r="G27" s="7">
        <v>0</v>
      </c>
      <c r="H27" s="5"/>
      <c r="I27" s="103"/>
    </row>
    <row r="28" spans="1:9" ht="15.75">
      <c r="A28" s="85"/>
      <c r="B28" s="106"/>
      <c r="C28" s="2">
        <v>2022</v>
      </c>
      <c r="D28" s="23">
        <f t="shared" si="0"/>
        <v>0</v>
      </c>
      <c r="E28" s="6"/>
      <c r="F28" s="7">
        <v>0</v>
      </c>
      <c r="G28" s="7">
        <v>0</v>
      </c>
      <c r="H28" s="5"/>
      <c r="I28" s="103"/>
    </row>
    <row r="29" spans="1:9" ht="15.75">
      <c r="A29" s="85"/>
      <c r="B29" s="106"/>
      <c r="C29" s="2">
        <v>2023</v>
      </c>
      <c r="D29" s="23">
        <f t="shared" si="0"/>
        <v>0</v>
      </c>
      <c r="E29" s="6"/>
      <c r="F29" s="7">
        <v>0</v>
      </c>
      <c r="G29" s="7">
        <v>0</v>
      </c>
      <c r="H29" s="5"/>
      <c r="I29" s="103"/>
    </row>
    <row r="30" spans="1:9" ht="15.75">
      <c r="A30" s="86"/>
      <c r="B30" s="107"/>
      <c r="C30" s="2">
        <v>2024</v>
      </c>
      <c r="D30" s="23">
        <f t="shared" si="0"/>
        <v>0</v>
      </c>
      <c r="E30" s="6"/>
      <c r="F30" s="7">
        <v>0</v>
      </c>
      <c r="G30" s="7">
        <v>0</v>
      </c>
      <c r="H30" s="5"/>
      <c r="I30" s="104"/>
    </row>
    <row r="31" spans="1:9" ht="31.5" customHeight="1">
      <c r="A31" s="84" t="s">
        <v>116</v>
      </c>
      <c r="B31" s="78" t="s">
        <v>120</v>
      </c>
      <c r="C31" s="2" t="s">
        <v>134</v>
      </c>
      <c r="D31" s="5">
        <f>E31+G31</f>
        <v>0</v>
      </c>
      <c r="E31" s="40"/>
      <c r="F31" s="5">
        <f>F32+F33+F38</f>
        <v>0</v>
      </c>
      <c r="G31" s="5">
        <f>G32+G33+G38</f>
        <v>0</v>
      </c>
      <c r="H31" s="7"/>
      <c r="I31" s="102" t="s">
        <v>97</v>
      </c>
    </row>
    <row r="32" spans="1:9" ht="15.75">
      <c r="A32" s="85"/>
      <c r="B32" s="78"/>
      <c r="C32" s="2">
        <v>2018</v>
      </c>
      <c r="D32" s="7">
        <f aca="true" t="shared" si="1" ref="D32:D62">E32+F32+G32</f>
        <v>0</v>
      </c>
      <c r="E32" s="25"/>
      <c r="F32" s="7">
        <v>0</v>
      </c>
      <c r="G32" s="7">
        <v>0</v>
      </c>
      <c r="H32" s="7"/>
      <c r="I32" s="103"/>
    </row>
    <row r="33" spans="1:9" ht="15.75">
      <c r="A33" s="85"/>
      <c r="B33" s="78"/>
      <c r="C33" s="2">
        <v>2019</v>
      </c>
      <c r="D33" s="7">
        <f t="shared" si="1"/>
        <v>0</v>
      </c>
      <c r="E33" s="25"/>
      <c r="F33" s="7">
        <v>0</v>
      </c>
      <c r="G33" s="7">
        <v>0</v>
      </c>
      <c r="H33" s="7"/>
      <c r="I33" s="103"/>
    </row>
    <row r="34" spans="1:9" ht="15.75">
      <c r="A34" s="85"/>
      <c r="B34" s="78"/>
      <c r="C34" s="2">
        <v>2020</v>
      </c>
      <c r="D34" s="7">
        <f t="shared" si="1"/>
        <v>0</v>
      </c>
      <c r="E34" s="25"/>
      <c r="F34" s="7">
        <v>0</v>
      </c>
      <c r="G34" s="7">
        <v>0</v>
      </c>
      <c r="H34" s="7"/>
      <c r="I34" s="103"/>
    </row>
    <row r="35" spans="1:9" ht="15.75">
      <c r="A35" s="85"/>
      <c r="B35" s="78"/>
      <c r="C35" s="2">
        <v>2021</v>
      </c>
      <c r="D35" s="7">
        <f t="shared" si="1"/>
        <v>0</v>
      </c>
      <c r="E35" s="25"/>
      <c r="F35" s="7">
        <v>0</v>
      </c>
      <c r="G35" s="7">
        <v>0</v>
      </c>
      <c r="H35" s="7"/>
      <c r="I35" s="103"/>
    </row>
    <row r="36" spans="1:9" ht="15.75">
      <c r="A36" s="85"/>
      <c r="B36" s="78"/>
      <c r="C36" s="2">
        <v>2022</v>
      </c>
      <c r="D36" s="7">
        <f t="shared" si="1"/>
        <v>0</v>
      </c>
      <c r="E36" s="25"/>
      <c r="F36" s="7">
        <v>0</v>
      </c>
      <c r="G36" s="7">
        <v>0</v>
      </c>
      <c r="H36" s="7"/>
      <c r="I36" s="103"/>
    </row>
    <row r="37" spans="1:9" ht="15.75">
      <c r="A37" s="85"/>
      <c r="B37" s="78"/>
      <c r="C37" s="2">
        <v>2023</v>
      </c>
      <c r="D37" s="7">
        <f t="shared" si="1"/>
        <v>0</v>
      </c>
      <c r="E37" s="25"/>
      <c r="F37" s="7">
        <v>0</v>
      </c>
      <c r="G37" s="7">
        <v>0</v>
      </c>
      <c r="H37" s="7"/>
      <c r="I37" s="103"/>
    </row>
    <row r="38" spans="1:9" ht="15.75">
      <c r="A38" s="86"/>
      <c r="B38" s="78"/>
      <c r="C38" s="2">
        <v>2024</v>
      </c>
      <c r="D38" s="7">
        <f t="shared" si="1"/>
        <v>0</v>
      </c>
      <c r="E38" s="25"/>
      <c r="F38" s="7">
        <v>0</v>
      </c>
      <c r="G38" s="7">
        <v>0</v>
      </c>
      <c r="H38" s="7"/>
      <c r="I38" s="104"/>
    </row>
    <row r="39" spans="1:9" ht="31.5" customHeight="1">
      <c r="A39" s="84" t="s">
        <v>117</v>
      </c>
      <c r="B39" s="78" t="s">
        <v>114</v>
      </c>
      <c r="C39" s="2" t="s">
        <v>134</v>
      </c>
      <c r="D39" s="5">
        <f t="shared" si="1"/>
        <v>0</v>
      </c>
      <c r="E39" s="41"/>
      <c r="F39" s="5">
        <f>F40+F41+F46</f>
        <v>0</v>
      </c>
      <c r="G39" s="5">
        <f>G40+G41+G46</f>
        <v>0</v>
      </c>
      <c r="H39" s="7"/>
      <c r="I39" s="102" t="s">
        <v>97</v>
      </c>
    </row>
    <row r="40" spans="1:9" ht="15.75">
      <c r="A40" s="85"/>
      <c r="B40" s="78"/>
      <c r="C40" s="2">
        <v>2018</v>
      </c>
      <c r="D40" s="7">
        <f t="shared" si="1"/>
        <v>0</v>
      </c>
      <c r="E40" s="42"/>
      <c r="F40" s="7">
        <v>0</v>
      </c>
      <c r="G40" s="7">
        <v>0</v>
      </c>
      <c r="H40" s="7"/>
      <c r="I40" s="103"/>
    </row>
    <row r="41" spans="1:9" ht="15.75">
      <c r="A41" s="85"/>
      <c r="B41" s="78"/>
      <c r="C41" s="2">
        <v>2019</v>
      </c>
      <c r="D41" s="7">
        <f t="shared" si="1"/>
        <v>0</v>
      </c>
      <c r="E41" s="42"/>
      <c r="F41" s="7">
        <v>0</v>
      </c>
      <c r="G41" s="7">
        <v>0</v>
      </c>
      <c r="H41" s="7"/>
      <c r="I41" s="103"/>
    </row>
    <row r="42" spans="1:9" ht="15.75">
      <c r="A42" s="85"/>
      <c r="B42" s="78"/>
      <c r="C42" s="2">
        <v>2020</v>
      </c>
      <c r="D42" s="7">
        <f t="shared" si="1"/>
        <v>0</v>
      </c>
      <c r="E42" s="42"/>
      <c r="F42" s="7">
        <v>0</v>
      </c>
      <c r="G42" s="7">
        <v>0</v>
      </c>
      <c r="H42" s="7"/>
      <c r="I42" s="103"/>
    </row>
    <row r="43" spans="1:9" ht="15.75">
      <c r="A43" s="85"/>
      <c r="B43" s="78"/>
      <c r="C43" s="2">
        <v>2021</v>
      </c>
      <c r="D43" s="7">
        <f t="shared" si="1"/>
        <v>0</v>
      </c>
      <c r="E43" s="42"/>
      <c r="F43" s="7">
        <v>0</v>
      </c>
      <c r="G43" s="7">
        <v>0</v>
      </c>
      <c r="H43" s="7"/>
      <c r="I43" s="103"/>
    </row>
    <row r="44" spans="1:9" ht="15.75">
      <c r="A44" s="85"/>
      <c r="B44" s="78"/>
      <c r="C44" s="2">
        <v>2022</v>
      </c>
      <c r="D44" s="7">
        <f t="shared" si="1"/>
        <v>0</v>
      </c>
      <c r="E44" s="42"/>
      <c r="F44" s="7">
        <v>0</v>
      </c>
      <c r="G44" s="7">
        <v>0</v>
      </c>
      <c r="H44" s="7"/>
      <c r="I44" s="103"/>
    </row>
    <row r="45" spans="1:9" ht="15.75">
      <c r="A45" s="85"/>
      <c r="B45" s="78"/>
      <c r="C45" s="2">
        <v>2023</v>
      </c>
      <c r="D45" s="7">
        <f t="shared" si="1"/>
        <v>0</v>
      </c>
      <c r="E45" s="42"/>
      <c r="F45" s="7">
        <v>0</v>
      </c>
      <c r="G45" s="7">
        <v>0</v>
      </c>
      <c r="H45" s="7"/>
      <c r="I45" s="103"/>
    </row>
    <row r="46" spans="1:9" ht="15.75">
      <c r="A46" s="86"/>
      <c r="B46" s="78"/>
      <c r="C46" s="2">
        <v>2024</v>
      </c>
      <c r="D46" s="7">
        <f t="shared" si="1"/>
        <v>0</v>
      </c>
      <c r="E46" s="42"/>
      <c r="F46" s="7">
        <v>0</v>
      </c>
      <c r="G46" s="7">
        <v>0</v>
      </c>
      <c r="H46" s="7"/>
      <c r="I46" s="104"/>
    </row>
    <row r="47" spans="1:9" ht="31.5" customHeight="1">
      <c r="A47" s="84" t="s">
        <v>118</v>
      </c>
      <c r="B47" s="78" t="s">
        <v>112</v>
      </c>
      <c r="C47" s="2" t="s">
        <v>134</v>
      </c>
      <c r="D47" s="5">
        <f t="shared" si="1"/>
        <v>6.411</v>
      </c>
      <c r="E47" s="41"/>
      <c r="F47" s="5">
        <f>F48+F49+F54</f>
        <v>5.77</v>
      </c>
      <c r="G47" s="5">
        <f>G48+G49+G54</f>
        <v>0.641</v>
      </c>
      <c r="H47" s="7"/>
      <c r="I47" s="102" t="s">
        <v>97</v>
      </c>
    </row>
    <row r="48" spans="1:9" ht="15.75">
      <c r="A48" s="85"/>
      <c r="B48" s="78"/>
      <c r="C48" s="2">
        <v>2018</v>
      </c>
      <c r="D48" s="7">
        <f t="shared" si="1"/>
        <v>0</v>
      </c>
      <c r="E48" s="42"/>
      <c r="F48" s="7">
        <v>0</v>
      </c>
      <c r="G48" s="7">
        <v>0</v>
      </c>
      <c r="H48" s="7"/>
      <c r="I48" s="103"/>
    </row>
    <row r="49" spans="1:9" ht="15.75">
      <c r="A49" s="85"/>
      <c r="B49" s="78"/>
      <c r="C49" s="2">
        <v>2019</v>
      </c>
      <c r="D49" s="7">
        <f t="shared" si="1"/>
        <v>6.411</v>
      </c>
      <c r="E49" s="42"/>
      <c r="F49" s="7">
        <v>5.77</v>
      </c>
      <c r="G49" s="7">
        <v>0.641</v>
      </c>
      <c r="H49" s="7"/>
      <c r="I49" s="103"/>
    </row>
    <row r="50" spans="1:9" ht="15.75">
      <c r="A50" s="85"/>
      <c r="B50" s="78"/>
      <c r="C50" s="2">
        <v>2020</v>
      </c>
      <c r="D50" s="7">
        <f t="shared" si="1"/>
        <v>0</v>
      </c>
      <c r="E50" s="42"/>
      <c r="F50" s="7">
        <f aca="true" t="shared" si="2" ref="F50:G53">G50+H50+I50</f>
        <v>0</v>
      </c>
      <c r="G50" s="7">
        <f t="shared" si="2"/>
        <v>0</v>
      </c>
      <c r="H50" s="7"/>
      <c r="I50" s="103"/>
    </row>
    <row r="51" spans="1:9" ht="15.75">
      <c r="A51" s="85"/>
      <c r="B51" s="78"/>
      <c r="C51" s="2">
        <v>2021</v>
      </c>
      <c r="D51" s="7">
        <f t="shared" si="1"/>
        <v>0</v>
      </c>
      <c r="E51" s="42"/>
      <c r="F51" s="7">
        <f t="shared" si="2"/>
        <v>0</v>
      </c>
      <c r="G51" s="7">
        <f t="shared" si="2"/>
        <v>0</v>
      </c>
      <c r="H51" s="7"/>
      <c r="I51" s="103"/>
    </row>
    <row r="52" spans="1:9" ht="15.75">
      <c r="A52" s="85"/>
      <c r="B52" s="78"/>
      <c r="C52" s="2">
        <v>2022</v>
      </c>
      <c r="D52" s="7">
        <f t="shared" si="1"/>
        <v>0</v>
      </c>
      <c r="E52" s="42"/>
      <c r="F52" s="7">
        <f t="shared" si="2"/>
        <v>0</v>
      </c>
      <c r="G52" s="7">
        <f t="shared" si="2"/>
        <v>0</v>
      </c>
      <c r="H52" s="7"/>
      <c r="I52" s="103"/>
    </row>
    <row r="53" spans="1:9" ht="15.75">
      <c r="A53" s="85"/>
      <c r="B53" s="78"/>
      <c r="C53" s="2">
        <v>2023</v>
      </c>
      <c r="D53" s="7">
        <f t="shared" si="1"/>
        <v>0</v>
      </c>
      <c r="E53" s="42"/>
      <c r="F53" s="7">
        <f t="shared" si="2"/>
        <v>0</v>
      </c>
      <c r="G53" s="7">
        <f t="shared" si="2"/>
        <v>0</v>
      </c>
      <c r="H53" s="7"/>
      <c r="I53" s="103"/>
    </row>
    <row r="54" spans="1:9" ht="15.75">
      <c r="A54" s="86"/>
      <c r="B54" s="78"/>
      <c r="C54" s="2">
        <v>2024</v>
      </c>
      <c r="D54" s="7">
        <f t="shared" si="1"/>
        <v>0</v>
      </c>
      <c r="E54" s="42"/>
      <c r="F54" s="7">
        <v>0</v>
      </c>
      <c r="G54" s="7">
        <v>0</v>
      </c>
      <c r="H54" s="7"/>
      <c r="I54" s="104"/>
    </row>
    <row r="55" spans="1:9" ht="31.5">
      <c r="A55" s="84" t="s">
        <v>121</v>
      </c>
      <c r="B55" s="78" t="s">
        <v>125</v>
      </c>
      <c r="C55" s="2" t="s">
        <v>134</v>
      </c>
      <c r="D55" s="5">
        <f t="shared" si="1"/>
        <v>0</v>
      </c>
      <c r="E55" s="42"/>
      <c r="F55" s="5">
        <f>F56+F57+F62</f>
        <v>0</v>
      </c>
      <c r="G55" s="5">
        <f>G56+G57+G62</f>
        <v>0</v>
      </c>
      <c r="H55" s="7"/>
      <c r="I55" s="100" t="s">
        <v>97</v>
      </c>
    </row>
    <row r="56" spans="1:9" ht="15.75">
      <c r="A56" s="85"/>
      <c r="B56" s="78"/>
      <c r="C56" s="2">
        <v>2018</v>
      </c>
      <c r="D56" s="7">
        <f t="shared" si="1"/>
        <v>0</v>
      </c>
      <c r="E56" s="42"/>
      <c r="F56" s="7">
        <v>0</v>
      </c>
      <c r="G56" s="7">
        <v>0</v>
      </c>
      <c r="H56" s="7"/>
      <c r="I56" s="100"/>
    </row>
    <row r="57" spans="1:9" ht="15.75">
      <c r="A57" s="85"/>
      <c r="B57" s="78"/>
      <c r="C57" s="2">
        <v>2019</v>
      </c>
      <c r="D57" s="7">
        <f>D65+D73+D81+D89</f>
        <v>0</v>
      </c>
      <c r="E57" s="42"/>
      <c r="F57" s="7">
        <v>0</v>
      </c>
      <c r="G57" s="7">
        <v>0</v>
      </c>
      <c r="H57" s="7"/>
      <c r="I57" s="100"/>
    </row>
    <row r="58" spans="1:9" ht="15.75">
      <c r="A58" s="85"/>
      <c r="B58" s="78"/>
      <c r="C58" s="2">
        <v>2020</v>
      </c>
      <c r="D58" s="7">
        <f t="shared" si="1"/>
        <v>0</v>
      </c>
      <c r="E58" s="42"/>
      <c r="F58" s="7">
        <v>0</v>
      </c>
      <c r="G58" s="7">
        <v>0</v>
      </c>
      <c r="H58" s="7"/>
      <c r="I58" s="100"/>
    </row>
    <row r="59" spans="1:9" ht="15.75">
      <c r="A59" s="85"/>
      <c r="B59" s="78"/>
      <c r="C59" s="2">
        <v>2021</v>
      </c>
      <c r="D59" s="7">
        <f>D71+D79+D87+D95</f>
        <v>0</v>
      </c>
      <c r="E59" s="42"/>
      <c r="F59" s="7">
        <v>0</v>
      </c>
      <c r="G59" s="7">
        <v>0</v>
      </c>
      <c r="H59" s="7"/>
      <c r="I59" s="100"/>
    </row>
    <row r="60" spans="1:9" ht="15.75">
      <c r="A60" s="85"/>
      <c r="B60" s="78"/>
      <c r="C60" s="2">
        <v>2022</v>
      </c>
      <c r="D60" s="7">
        <f t="shared" si="1"/>
        <v>0</v>
      </c>
      <c r="E60" s="42"/>
      <c r="F60" s="7">
        <v>0</v>
      </c>
      <c r="G60" s="7">
        <v>0</v>
      </c>
      <c r="H60" s="7"/>
      <c r="I60" s="100"/>
    </row>
    <row r="61" spans="1:9" ht="15.75">
      <c r="A61" s="85"/>
      <c r="B61" s="78"/>
      <c r="C61" s="2">
        <v>2023</v>
      </c>
      <c r="D61" s="7">
        <f>D73+D81+D89+D97</f>
        <v>0</v>
      </c>
      <c r="E61" s="42"/>
      <c r="F61" s="7">
        <v>0</v>
      </c>
      <c r="G61" s="7">
        <v>0</v>
      </c>
      <c r="H61" s="7"/>
      <c r="I61" s="100"/>
    </row>
    <row r="62" spans="1:9" ht="15.75">
      <c r="A62" s="86"/>
      <c r="B62" s="78"/>
      <c r="C62" s="2">
        <v>2024</v>
      </c>
      <c r="D62" s="7">
        <f t="shared" si="1"/>
        <v>0</v>
      </c>
      <c r="E62" s="42"/>
      <c r="F62" s="7">
        <v>0</v>
      </c>
      <c r="G62" s="7">
        <v>0</v>
      </c>
      <c r="H62" s="7"/>
      <c r="I62" s="100"/>
    </row>
    <row r="63" spans="1:9" ht="31.5">
      <c r="A63" s="81" t="s">
        <v>127</v>
      </c>
      <c r="B63" s="74" t="s">
        <v>126</v>
      </c>
      <c r="C63" s="2" t="s">
        <v>134</v>
      </c>
      <c r="D63" s="5">
        <v>0</v>
      </c>
      <c r="E63" s="41"/>
      <c r="F63" s="5">
        <f>F64+F65+F70</f>
        <v>0</v>
      </c>
      <c r="G63" s="5">
        <f>G64+G65+G70</f>
        <v>0</v>
      </c>
      <c r="H63" s="5"/>
      <c r="I63" s="100" t="str">
        <f>$I$55</f>
        <v>Администрация сельского поселения  «село Ковран» </v>
      </c>
    </row>
    <row r="64" spans="1:9" ht="15.75">
      <c r="A64" s="82"/>
      <c r="B64" s="74"/>
      <c r="C64" s="2">
        <v>2018</v>
      </c>
      <c r="D64" s="7">
        <v>0</v>
      </c>
      <c r="E64" s="42"/>
      <c r="F64" s="7">
        <v>0</v>
      </c>
      <c r="G64" s="7">
        <v>0</v>
      </c>
      <c r="H64" s="7"/>
      <c r="I64" s="100"/>
    </row>
    <row r="65" spans="1:9" ht="15.75">
      <c r="A65" s="82"/>
      <c r="B65" s="74"/>
      <c r="C65" s="2">
        <v>2019</v>
      </c>
      <c r="D65" s="7">
        <f>F65+G65</f>
        <v>0</v>
      </c>
      <c r="E65" s="42"/>
      <c r="F65" s="7">
        <v>0</v>
      </c>
      <c r="G65" s="7">
        <v>0</v>
      </c>
      <c r="H65" s="7"/>
      <c r="I65" s="100"/>
    </row>
    <row r="66" spans="1:9" ht="15.75">
      <c r="A66" s="82"/>
      <c r="B66" s="74"/>
      <c r="C66" s="2">
        <v>2020</v>
      </c>
      <c r="D66" s="7">
        <v>0</v>
      </c>
      <c r="E66" s="42"/>
      <c r="F66" s="7">
        <v>0</v>
      </c>
      <c r="G66" s="7">
        <v>0</v>
      </c>
      <c r="H66" s="7"/>
      <c r="I66" s="100"/>
    </row>
    <row r="67" spans="1:9" ht="15.75">
      <c r="A67" s="82"/>
      <c r="B67" s="74"/>
      <c r="C67" s="2">
        <v>2021</v>
      </c>
      <c r="D67" s="7">
        <f>F67+G67</f>
        <v>0</v>
      </c>
      <c r="E67" s="42"/>
      <c r="F67" s="7">
        <v>0</v>
      </c>
      <c r="G67" s="7">
        <v>0</v>
      </c>
      <c r="H67" s="7"/>
      <c r="I67" s="100"/>
    </row>
    <row r="68" spans="1:9" ht="15.75">
      <c r="A68" s="82"/>
      <c r="B68" s="74"/>
      <c r="C68" s="2">
        <v>2022</v>
      </c>
      <c r="D68" s="7">
        <v>0</v>
      </c>
      <c r="E68" s="42"/>
      <c r="F68" s="7">
        <v>0</v>
      </c>
      <c r="G68" s="7">
        <v>0</v>
      </c>
      <c r="H68" s="7"/>
      <c r="I68" s="100"/>
    </row>
    <row r="69" spans="1:9" ht="15.75">
      <c r="A69" s="82"/>
      <c r="B69" s="74"/>
      <c r="C69" s="2">
        <v>2023</v>
      </c>
      <c r="D69" s="7">
        <f>F69+G69</f>
        <v>0</v>
      </c>
      <c r="E69" s="42"/>
      <c r="F69" s="7">
        <v>0</v>
      </c>
      <c r="G69" s="7">
        <v>0</v>
      </c>
      <c r="H69" s="7"/>
      <c r="I69" s="100"/>
    </row>
    <row r="70" spans="1:9" ht="15.75">
      <c r="A70" s="83"/>
      <c r="B70" s="74"/>
      <c r="C70" s="2">
        <v>2024</v>
      </c>
      <c r="D70" s="7">
        <v>0</v>
      </c>
      <c r="E70" s="42"/>
      <c r="F70" s="7">
        <v>0</v>
      </c>
      <c r="G70" s="7">
        <v>0</v>
      </c>
      <c r="H70" s="7"/>
      <c r="I70" s="100"/>
    </row>
    <row r="71" spans="1:9" ht="31.5">
      <c r="A71" s="81" t="s">
        <v>128</v>
      </c>
      <c r="B71" s="74" t="s">
        <v>122</v>
      </c>
      <c r="C71" s="2" t="s">
        <v>134</v>
      </c>
      <c r="D71" s="5">
        <f>F71+G71</f>
        <v>0</v>
      </c>
      <c r="E71" s="41"/>
      <c r="F71" s="5">
        <f aca="true" t="shared" si="3" ref="F71:G74">F72+F73+F78</f>
        <v>0</v>
      </c>
      <c r="G71" s="5">
        <f t="shared" si="3"/>
        <v>0</v>
      </c>
      <c r="H71" s="7"/>
      <c r="I71" s="100" t="str">
        <f>$I$55</f>
        <v>Администрация сельского поселения  «село Ковран» </v>
      </c>
    </row>
    <row r="72" spans="1:9" ht="15.75">
      <c r="A72" s="82"/>
      <c r="B72" s="74"/>
      <c r="C72" s="2">
        <v>2018</v>
      </c>
      <c r="D72" s="7">
        <f aca="true" t="shared" si="4" ref="D72:D78">F72+G72</f>
        <v>0</v>
      </c>
      <c r="E72" s="42"/>
      <c r="F72" s="7">
        <f t="shared" si="3"/>
        <v>0</v>
      </c>
      <c r="G72" s="7">
        <f t="shared" si="3"/>
        <v>0</v>
      </c>
      <c r="H72" s="7"/>
      <c r="I72" s="100"/>
    </row>
    <row r="73" spans="1:9" ht="15.75">
      <c r="A73" s="82"/>
      <c r="B73" s="74"/>
      <c r="C73" s="2">
        <v>2019</v>
      </c>
      <c r="D73" s="7">
        <f t="shared" si="4"/>
        <v>0</v>
      </c>
      <c r="E73" s="42"/>
      <c r="F73" s="7">
        <f t="shared" si="3"/>
        <v>0</v>
      </c>
      <c r="G73" s="7">
        <f t="shared" si="3"/>
        <v>0</v>
      </c>
      <c r="H73" s="7"/>
      <c r="I73" s="100"/>
    </row>
    <row r="74" spans="1:9" ht="15.75">
      <c r="A74" s="82"/>
      <c r="B74" s="74"/>
      <c r="C74" s="2">
        <v>2020</v>
      </c>
      <c r="D74" s="7">
        <f t="shared" si="4"/>
        <v>0</v>
      </c>
      <c r="E74" s="42"/>
      <c r="F74" s="7">
        <f t="shared" si="3"/>
        <v>0</v>
      </c>
      <c r="G74" s="7">
        <f t="shared" si="3"/>
        <v>0</v>
      </c>
      <c r="H74" s="7"/>
      <c r="I74" s="100"/>
    </row>
    <row r="75" spans="1:9" ht="15.75">
      <c r="A75" s="82"/>
      <c r="B75" s="74"/>
      <c r="C75" s="2">
        <v>2021</v>
      </c>
      <c r="D75" s="7">
        <f t="shared" si="4"/>
        <v>0</v>
      </c>
      <c r="E75" s="42"/>
      <c r="F75" s="7">
        <f aca="true" t="shared" si="5" ref="F75:G78">F76+F77+F86</f>
        <v>0</v>
      </c>
      <c r="G75" s="7">
        <f t="shared" si="5"/>
        <v>0</v>
      </c>
      <c r="H75" s="7"/>
      <c r="I75" s="100"/>
    </row>
    <row r="76" spans="1:9" ht="15.75">
      <c r="A76" s="82"/>
      <c r="B76" s="74"/>
      <c r="C76" s="2">
        <v>2022</v>
      </c>
      <c r="D76" s="7">
        <f t="shared" si="4"/>
        <v>0</v>
      </c>
      <c r="E76" s="42"/>
      <c r="F76" s="7">
        <f t="shared" si="5"/>
        <v>0</v>
      </c>
      <c r="G76" s="7">
        <f t="shared" si="5"/>
        <v>0</v>
      </c>
      <c r="H76" s="7"/>
      <c r="I76" s="100"/>
    </row>
    <row r="77" spans="1:9" ht="15.75">
      <c r="A77" s="82"/>
      <c r="B77" s="74"/>
      <c r="C77" s="2">
        <v>2023</v>
      </c>
      <c r="D77" s="7">
        <f t="shared" si="4"/>
        <v>0</v>
      </c>
      <c r="E77" s="42"/>
      <c r="F77" s="7">
        <f t="shared" si="5"/>
        <v>0</v>
      </c>
      <c r="G77" s="7">
        <f t="shared" si="5"/>
        <v>0</v>
      </c>
      <c r="H77" s="7"/>
      <c r="I77" s="100"/>
    </row>
    <row r="78" spans="1:9" ht="15.75">
      <c r="A78" s="83"/>
      <c r="B78" s="74"/>
      <c r="C78" s="2">
        <v>2024</v>
      </c>
      <c r="D78" s="7">
        <f t="shared" si="4"/>
        <v>0</v>
      </c>
      <c r="E78" s="42"/>
      <c r="F78" s="7">
        <f t="shared" si="5"/>
        <v>0</v>
      </c>
      <c r="G78" s="7">
        <f t="shared" si="5"/>
        <v>0</v>
      </c>
      <c r="H78" s="7"/>
      <c r="I78" s="100"/>
    </row>
    <row r="79" spans="1:9" ht="31.5">
      <c r="A79" s="98"/>
      <c r="B79" s="74" t="s">
        <v>124</v>
      </c>
      <c r="C79" s="2" t="s">
        <v>134</v>
      </c>
      <c r="D79" s="5">
        <f>D80+D81+D86</f>
        <v>0</v>
      </c>
      <c r="E79" s="41"/>
      <c r="F79" s="5">
        <f aca="true" t="shared" si="6" ref="F79:G82">F80+F81+F86</f>
        <v>0</v>
      </c>
      <c r="G79" s="5">
        <f t="shared" si="6"/>
        <v>0</v>
      </c>
      <c r="H79" s="7"/>
      <c r="I79" s="100" t="str">
        <f>$I$55</f>
        <v>Администрация сельского поселения  «село Ковран» </v>
      </c>
    </row>
    <row r="80" spans="1:9" ht="15.75">
      <c r="A80" s="99"/>
      <c r="B80" s="78"/>
      <c r="C80" s="2">
        <v>2018</v>
      </c>
      <c r="D80" s="7">
        <f>D81+D82+D87</f>
        <v>0</v>
      </c>
      <c r="E80" s="42"/>
      <c r="F80" s="7">
        <f t="shared" si="6"/>
        <v>0</v>
      </c>
      <c r="G80" s="7">
        <f t="shared" si="6"/>
        <v>0</v>
      </c>
      <c r="H80" s="7"/>
      <c r="I80" s="100"/>
    </row>
    <row r="81" spans="1:9" ht="15.75">
      <c r="A81" s="99"/>
      <c r="B81" s="78"/>
      <c r="C81" s="2">
        <v>2019</v>
      </c>
      <c r="D81" s="7">
        <f>D82+D83+D88</f>
        <v>0</v>
      </c>
      <c r="E81" s="42"/>
      <c r="F81" s="7">
        <f t="shared" si="6"/>
        <v>0</v>
      </c>
      <c r="G81" s="7">
        <f t="shared" si="6"/>
        <v>0</v>
      </c>
      <c r="H81" s="7"/>
      <c r="I81" s="100"/>
    </row>
    <row r="82" spans="1:9" ht="15.75">
      <c r="A82" s="99"/>
      <c r="B82" s="78"/>
      <c r="C82" s="2">
        <v>2020</v>
      </c>
      <c r="D82" s="7">
        <f>D83+D84+D89</f>
        <v>0</v>
      </c>
      <c r="E82" s="42"/>
      <c r="F82" s="7">
        <f t="shared" si="6"/>
        <v>0</v>
      </c>
      <c r="G82" s="7">
        <f t="shared" si="6"/>
        <v>0</v>
      </c>
      <c r="H82" s="7"/>
      <c r="I82" s="100"/>
    </row>
    <row r="83" spans="1:9" ht="15.75">
      <c r="A83" s="99"/>
      <c r="B83" s="78"/>
      <c r="C83" s="2">
        <v>2021</v>
      </c>
      <c r="D83" s="7">
        <f>D84+D85+D94</f>
        <v>0</v>
      </c>
      <c r="E83" s="42"/>
      <c r="F83" s="7">
        <f aca="true" t="shared" si="7" ref="F83:G86">F84+F85+F94</f>
        <v>0</v>
      </c>
      <c r="G83" s="7">
        <f t="shared" si="7"/>
        <v>0</v>
      </c>
      <c r="H83" s="7"/>
      <c r="I83" s="100"/>
    </row>
    <row r="84" spans="1:9" ht="15.75">
      <c r="A84" s="99"/>
      <c r="B84" s="78"/>
      <c r="C84" s="2">
        <v>2022</v>
      </c>
      <c r="D84" s="7">
        <f>D85+D86+D95</f>
        <v>0</v>
      </c>
      <c r="E84" s="42"/>
      <c r="F84" s="7">
        <f t="shared" si="7"/>
        <v>0</v>
      </c>
      <c r="G84" s="7">
        <f t="shared" si="7"/>
        <v>0</v>
      </c>
      <c r="H84" s="7"/>
      <c r="I84" s="100"/>
    </row>
    <row r="85" spans="1:9" ht="15.75">
      <c r="A85" s="99"/>
      <c r="B85" s="78"/>
      <c r="C85" s="2">
        <v>2023</v>
      </c>
      <c r="D85" s="7">
        <f>D86+D87+D96</f>
        <v>0</v>
      </c>
      <c r="E85" s="42"/>
      <c r="F85" s="7">
        <f t="shared" si="7"/>
        <v>0</v>
      </c>
      <c r="G85" s="7">
        <f t="shared" si="7"/>
        <v>0</v>
      </c>
      <c r="H85" s="7"/>
      <c r="I85" s="100"/>
    </row>
    <row r="86" spans="1:9" ht="15.75">
      <c r="A86" s="99"/>
      <c r="B86" s="78"/>
      <c r="C86" s="2">
        <v>2024</v>
      </c>
      <c r="D86" s="7">
        <f>D87+D88+D97</f>
        <v>0</v>
      </c>
      <c r="E86" s="42"/>
      <c r="F86" s="7">
        <f t="shared" si="7"/>
        <v>0</v>
      </c>
      <c r="G86" s="7">
        <f t="shared" si="7"/>
        <v>0</v>
      </c>
      <c r="H86" s="7"/>
      <c r="I86" s="100"/>
    </row>
    <row r="87" spans="1:9" ht="31.5">
      <c r="A87" s="101"/>
      <c r="B87" s="74" t="s">
        <v>123</v>
      </c>
      <c r="C87" s="2" t="s">
        <v>134</v>
      </c>
      <c r="D87" s="5">
        <f>F87+G87</f>
        <v>0</v>
      </c>
      <c r="E87" s="41"/>
      <c r="F87" s="5">
        <f>F88+F89+F94</f>
        <v>0</v>
      </c>
      <c r="G87" s="5">
        <f>G88+G89+G94</f>
        <v>0</v>
      </c>
      <c r="H87" s="7"/>
      <c r="I87" s="100" t="str">
        <f>$I$55</f>
        <v>Администрация сельского поселения  «село Ковран» </v>
      </c>
    </row>
    <row r="88" spans="1:9" ht="15.75">
      <c r="A88" s="101"/>
      <c r="B88" s="74"/>
      <c r="C88" s="2">
        <v>2018</v>
      </c>
      <c r="D88" s="7">
        <v>0</v>
      </c>
      <c r="E88" s="42"/>
      <c r="F88" s="7">
        <v>0</v>
      </c>
      <c r="G88" s="7">
        <v>0</v>
      </c>
      <c r="H88" s="7"/>
      <c r="I88" s="100"/>
    </row>
    <row r="89" spans="1:9" ht="15.75">
      <c r="A89" s="101"/>
      <c r="B89" s="74"/>
      <c r="C89" s="2">
        <v>2019</v>
      </c>
      <c r="D89" s="7">
        <f aca="true" t="shared" si="8" ref="D89:D94">F89+G89</f>
        <v>0</v>
      </c>
      <c r="E89" s="42"/>
      <c r="F89" s="7">
        <v>0</v>
      </c>
      <c r="G89" s="7">
        <v>0</v>
      </c>
      <c r="H89" s="7"/>
      <c r="I89" s="100"/>
    </row>
    <row r="90" spans="1:9" ht="15.75">
      <c r="A90" s="101"/>
      <c r="B90" s="74"/>
      <c r="C90" s="2">
        <v>2020</v>
      </c>
      <c r="D90" s="7">
        <f t="shared" si="8"/>
        <v>0</v>
      </c>
      <c r="E90" s="42"/>
      <c r="F90" s="7">
        <v>0</v>
      </c>
      <c r="G90" s="7">
        <v>0</v>
      </c>
      <c r="H90" s="7"/>
      <c r="I90" s="100"/>
    </row>
    <row r="91" spans="1:9" ht="15.75">
      <c r="A91" s="101"/>
      <c r="B91" s="74"/>
      <c r="C91" s="2">
        <v>2021</v>
      </c>
      <c r="D91" s="7">
        <f t="shared" si="8"/>
        <v>0</v>
      </c>
      <c r="E91" s="42"/>
      <c r="F91" s="7">
        <v>0</v>
      </c>
      <c r="G91" s="7">
        <v>0</v>
      </c>
      <c r="H91" s="7"/>
      <c r="I91" s="100"/>
    </row>
    <row r="92" spans="1:9" ht="15.75">
      <c r="A92" s="101"/>
      <c r="B92" s="74"/>
      <c r="C92" s="2">
        <v>2022</v>
      </c>
      <c r="D92" s="7">
        <f t="shared" si="8"/>
        <v>0</v>
      </c>
      <c r="E92" s="42"/>
      <c r="F92" s="7">
        <v>0</v>
      </c>
      <c r="G92" s="7">
        <v>0</v>
      </c>
      <c r="H92" s="7"/>
      <c r="I92" s="100"/>
    </row>
    <row r="93" spans="1:9" ht="15.75">
      <c r="A93" s="101"/>
      <c r="B93" s="74"/>
      <c r="C93" s="2">
        <v>2023</v>
      </c>
      <c r="D93" s="7">
        <f t="shared" si="8"/>
        <v>0</v>
      </c>
      <c r="E93" s="42"/>
      <c r="F93" s="7">
        <v>0</v>
      </c>
      <c r="G93" s="7">
        <v>0</v>
      </c>
      <c r="H93" s="7"/>
      <c r="I93" s="100"/>
    </row>
    <row r="94" spans="1:9" ht="15.75">
      <c r="A94" s="101"/>
      <c r="B94" s="74"/>
      <c r="C94" s="2">
        <v>2024</v>
      </c>
      <c r="D94" s="7">
        <f t="shared" si="8"/>
        <v>0</v>
      </c>
      <c r="E94" s="42"/>
      <c r="F94" s="7">
        <v>0</v>
      </c>
      <c r="G94" s="7">
        <v>0</v>
      </c>
      <c r="H94" s="7"/>
      <c r="I94" s="100"/>
    </row>
    <row r="95" spans="1:11" ht="15.75">
      <c r="A95" s="96"/>
      <c r="B95" s="95"/>
      <c r="C95" s="18"/>
      <c r="D95" s="19"/>
      <c r="E95" s="20"/>
      <c r="F95" s="19"/>
      <c r="G95" s="19"/>
      <c r="H95" s="19"/>
      <c r="I95" s="95"/>
      <c r="J95" s="16"/>
      <c r="K95" s="16"/>
    </row>
    <row r="96" spans="1:11" ht="15.75">
      <c r="A96" s="96"/>
      <c r="B96" s="95"/>
      <c r="C96" s="18"/>
      <c r="D96" s="19"/>
      <c r="E96" s="20"/>
      <c r="F96" s="19"/>
      <c r="G96" s="19"/>
      <c r="H96" s="19"/>
      <c r="I96" s="95"/>
      <c r="J96" s="16"/>
      <c r="K96" s="16"/>
    </row>
    <row r="97" spans="1:11" ht="15.75">
      <c r="A97" s="96"/>
      <c r="B97" s="95"/>
      <c r="C97" s="18"/>
      <c r="D97" s="19"/>
      <c r="E97" s="20"/>
      <c r="F97" s="19"/>
      <c r="G97" s="19"/>
      <c r="H97" s="19"/>
      <c r="I97" s="95"/>
      <c r="J97" s="16"/>
      <c r="K97" s="16"/>
    </row>
    <row r="98" spans="1:11" ht="15.75">
      <c r="A98" s="96"/>
      <c r="B98" s="95"/>
      <c r="C98" s="18"/>
      <c r="D98" s="19"/>
      <c r="E98" s="20"/>
      <c r="F98" s="19"/>
      <c r="G98" s="19"/>
      <c r="H98" s="19"/>
      <c r="I98" s="95"/>
      <c r="J98" s="16"/>
      <c r="K98" s="16"/>
    </row>
    <row r="99" spans="1:11" ht="15.75">
      <c r="A99" s="96"/>
      <c r="B99" s="95"/>
      <c r="C99" s="18"/>
      <c r="D99" s="19"/>
      <c r="E99" s="20"/>
      <c r="F99" s="19"/>
      <c r="G99" s="19"/>
      <c r="H99" s="19"/>
      <c r="I99" s="95"/>
      <c r="J99" s="16"/>
      <c r="K99" s="16"/>
    </row>
    <row r="100" spans="1:11" ht="15.75">
      <c r="A100" s="96"/>
      <c r="B100" s="95"/>
      <c r="C100" s="18"/>
      <c r="D100" s="19"/>
      <c r="E100" s="20"/>
      <c r="F100" s="19"/>
      <c r="G100" s="19"/>
      <c r="H100" s="19"/>
      <c r="I100" s="95"/>
      <c r="J100" s="16"/>
      <c r="K100" s="16"/>
    </row>
    <row r="101" spans="1:11" ht="15.75">
      <c r="A101" s="96"/>
      <c r="B101" s="95"/>
      <c r="C101" s="18"/>
      <c r="D101" s="19"/>
      <c r="E101" s="20"/>
      <c r="F101" s="19"/>
      <c r="G101" s="19"/>
      <c r="H101" s="19"/>
      <c r="I101" s="95"/>
      <c r="J101" s="16"/>
      <c r="K101" s="16"/>
    </row>
    <row r="102" spans="1:11" ht="15.75">
      <c r="A102" s="96"/>
      <c r="B102" s="95"/>
      <c r="C102" s="18"/>
      <c r="D102" s="19"/>
      <c r="E102" s="20"/>
      <c r="F102" s="19"/>
      <c r="G102" s="19"/>
      <c r="H102" s="19"/>
      <c r="I102" s="95"/>
      <c r="J102" s="16"/>
      <c r="K102" s="16"/>
    </row>
    <row r="103" spans="1:11" ht="15.75">
      <c r="A103" s="96"/>
      <c r="B103" s="95"/>
      <c r="C103" s="18"/>
      <c r="D103" s="19"/>
      <c r="E103" s="20"/>
      <c r="F103" s="19"/>
      <c r="G103" s="19"/>
      <c r="H103" s="19"/>
      <c r="I103" s="95"/>
      <c r="J103" s="16"/>
      <c r="K103" s="16"/>
    </row>
    <row r="104" spans="1:11" ht="15.75">
      <c r="A104" s="96"/>
      <c r="B104" s="95"/>
      <c r="C104" s="18"/>
      <c r="D104" s="19"/>
      <c r="E104" s="20"/>
      <c r="F104" s="19"/>
      <c r="G104" s="19"/>
      <c r="H104" s="19"/>
      <c r="I104" s="95"/>
      <c r="J104" s="16"/>
      <c r="K104" s="16"/>
    </row>
    <row r="105" spans="1:11" ht="15.75">
      <c r="A105" s="96"/>
      <c r="B105" s="95"/>
      <c r="C105" s="18"/>
      <c r="D105" s="19"/>
      <c r="E105" s="20"/>
      <c r="F105" s="19"/>
      <c r="G105" s="19"/>
      <c r="H105" s="19"/>
      <c r="I105" s="95"/>
      <c r="J105" s="16"/>
      <c r="K105" s="16"/>
    </row>
    <row r="106" spans="1:11" ht="15.75">
      <c r="A106" s="96"/>
      <c r="B106" s="95"/>
      <c r="C106" s="18"/>
      <c r="D106" s="19"/>
      <c r="E106" s="20"/>
      <c r="F106" s="19"/>
      <c r="G106" s="19"/>
      <c r="H106" s="19"/>
      <c r="I106" s="95"/>
      <c r="J106" s="16"/>
      <c r="K106" s="16"/>
    </row>
    <row r="107" spans="1:11" ht="15.75">
      <c r="A107" s="96"/>
      <c r="B107" s="95"/>
      <c r="C107" s="18"/>
      <c r="D107" s="19"/>
      <c r="E107" s="20"/>
      <c r="F107" s="19"/>
      <c r="G107" s="19"/>
      <c r="H107" s="19"/>
      <c r="I107" s="95"/>
      <c r="J107" s="16"/>
      <c r="K107" s="16"/>
    </row>
    <row r="108" spans="1:11" ht="15.75">
      <c r="A108" s="96"/>
      <c r="B108" s="95"/>
      <c r="C108" s="18"/>
      <c r="D108" s="19"/>
      <c r="E108" s="20"/>
      <c r="F108" s="19"/>
      <c r="G108" s="19"/>
      <c r="H108" s="19"/>
      <c r="I108" s="95"/>
      <c r="J108" s="16"/>
      <c r="K108" s="16"/>
    </row>
    <row r="109" spans="1:11" ht="15.75">
      <c r="A109" s="96"/>
      <c r="B109" s="95"/>
      <c r="C109" s="18"/>
      <c r="D109" s="19"/>
      <c r="E109" s="20"/>
      <c r="F109" s="19"/>
      <c r="G109" s="19"/>
      <c r="H109" s="19"/>
      <c r="I109" s="95"/>
      <c r="J109" s="16"/>
      <c r="K109" s="16"/>
    </row>
    <row r="110" spans="1:11" ht="15.75">
      <c r="A110" s="96"/>
      <c r="B110" s="95"/>
      <c r="C110" s="18"/>
      <c r="D110" s="19"/>
      <c r="E110" s="20"/>
      <c r="F110" s="19"/>
      <c r="G110" s="19"/>
      <c r="H110" s="19"/>
      <c r="I110" s="95"/>
      <c r="J110" s="16"/>
      <c r="K110" s="16"/>
    </row>
    <row r="111" spans="1:11" ht="15.75">
      <c r="A111" s="96"/>
      <c r="B111" s="95"/>
      <c r="C111" s="18"/>
      <c r="D111" s="19"/>
      <c r="E111" s="20"/>
      <c r="F111" s="19"/>
      <c r="G111" s="19"/>
      <c r="H111" s="19"/>
      <c r="I111" s="95"/>
      <c r="J111" s="16"/>
      <c r="K111" s="16"/>
    </row>
    <row r="112" spans="1:11" ht="15.75">
      <c r="A112" s="96"/>
      <c r="B112" s="95"/>
      <c r="C112" s="18"/>
      <c r="D112" s="19"/>
      <c r="E112" s="20"/>
      <c r="F112" s="19"/>
      <c r="G112" s="19"/>
      <c r="H112" s="19"/>
      <c r="I112" s="95"/>
      <c r="J112" s="16"/>
      <c r="K112" s="16"/>
    </row>
    <row r="113" spans="1:11" ht="15.75">
      <c r="A113" s="96"/>
      <c r="B113" s="95"/>
      <c r="C113" s="18"/>
      <c r="D113" s="19"/>
      <c r="E113" s="20"/>
      <c r="F113" s="19"/>
      <c r="G113" s="19"/>
      <c r="H113" s="19"/>
      <c r="I113" s="95"/>
      <c r="J113" s="16"/>
      <c r="K113" s="16"/>
    </row>
    <row r="114" spans="1:11" ht="15.75">
      <c r="A114" s="96"/>
      <c r="B114" s="95"/>
      <c r="C114" s="18"/>
      <c r="D114" s="19"/>
      <c r="E114" s="20"/>
      <c r="F114" s="19"/>
      <c r="G114" s="19"/>
      <c r="H114" s="19"/>
      <c r="I114" s="95"/>
      <c r="J114" s="16"/>
      <c r="K114" s="16"/>
    </row>
    <row r="115" spans="1:11" ht="15.75">
      <c r="A115" s="96"/>
      <c r="B115" s="95"/>
      <c r="C115" s="18"/>
      <c r="D115" s="19"/>
      <c r="E115" s="20"/>
      <c r="F115" s="19"/>
      <c r="G115" s="19"/>
      <c r="H115" s="19"/>
      <c r="I115" s="95"/>
      <c r="J115" s="16"/>
      <c r="K115" s="16"/>
    </row>
    <row r="116" spans="1:11" ht="15.75">
      <c r="A116" s="96"/>
      <c r="B116" s="95"/>
      <c r="C116" s="18"/>
      <c r="D116" s="19"/>
      <c r="E116" s="20"/>
      <c r="F116" s="19"/>
      <c r="G116" s="19"/>
      <c r="H116" s="19"/>
      <c r="I116" s="95"/>
      <c r="J116" s="16"/>
      <c r="K116" s="16"/>
    </row>
    <row r="117" spans="1:11" ht="15.75">
      <c r="A117" s="96"/>
      <c r="B117" s="95"/>
      <c r="C117" s="18"/>
      <c r="D117" s="19"/>
      <c r="E117" s="20"/>
      <c r="F117" s="19"/>
      <c r="G117" s="19"/>
      <c r="H117" s="19"/>
      <c r="I117" s="95"/>
      <c r="J117" s="16"/>
      <c r="K117" s="16"/>
    </row>
    <row r="118" spans="1:11" ht="15.75">
      <c r="A118" s="96"/>
      <c r="B118" s="95"/>
      <c r="C118" s="18"/>
      <c r="D118" s="19"/>
      <c r="E118" s="20"/>
      <c r="F118" s="19"/>
      <c r="G118" s="19"/>
      <c r="H118" s="19"/>
      <c r="I118" s="95"/>
      <c r="J118" s="16"/>
      <c r="K118" s="16"/>
    </row>
    <row r="119" spans="1:11" ht="15.75">
      <c r="A119" s="97"/>
      <c r="B119" s="94"/>
      <c r="C119" s="21"/>
      <c r="D119" s="22"/>
      <c r="E119" s="20"/>
      <c r="F119" s="22"/>
      <c r="G119" s="22"/>
      <c r="H119" s="22"/>
      <c r="I119" s="95"/>
      <c r="J119" s="16"/>
      <c r="K119" s="16"/>
    </row>
    <row r="120" spans="1:11" ht="15.75">
      <c r="A120" s="97"/>
      <c r="B120" s="94"/>
      <c r="C120" s="21"/>
      <c r="D120" s="22"/>
      <c r="E120" s="20"/>
      <c r="F120" s="19"/>
      <c r="G120" s="19"/>
      <c r="H120" s="22"/>
      <c r="I120" s="95"/>
      <c r="J120" s="16"/>
      <c r="K120" s="16"/>
    </row>
    <row r="121" spans="1:11" ht="15.75">
      <c r="A121" s="97"/>
      <c r="B121" s="94"/>
      <c r="C121" s="21"/>
      <c r="D121" s="22"/>
      <c r="E121" s="20"/>
      <c r="F121" s="22"/>
      <c r="G121" s="22"/>
      <c r="H121" s="22"/>
      <c r="I121" s="95"/>
      <c r="J121" s="16"/>
      <c r="K121" s="16"/>
    </row>
    <row r="122" spans="1:11" ht="15.75">
      <c r="A122" s="97"/>
      <c r="B122" s="94"/>
      <c r="C122" s="21"/>
      <c r="D122" s="22"/>
      <c r="E122" s="20"/>
      <c r="F122" s="22"/>
      <c r="G122" s="22"/>
      <c r="H122" s="22"/>
      <c r="I122" s="95"/>
      <c r="J122" s="16"/>
      <c r="K122" s="16"/>
    </row>
    <row r="123" spans="1:11" ht="15.75">
      <c r="A123" s="96"/>
      <c r="B123" s="95"/>
      <c r="C123" s="18"/>
      <c r="D123" s="19"/>
      <c r="E123" s="20"/>
      <c r="F123" s="19"/>
      <c r="G123" s="19"/>
      <c r="H123" s="19"/>
      <c r="I123" s="95"/>
      <c r="J123" s="16"/>
      <c r="K123" s="16"/>
    </row>
    <row r="124" spans="1:11" ht="15.75">
      <c r="A124" s="96"/>
      <c r="B124" s="95"/>
      <c r="C124" s="18"/>
      <c r="D124" s="19"/>
      <c r="E124" s="20"/>
      <c r="F124" s="19"/>
      <c r="G124" s="19"/>
      <c r="H124" s="19"/>
      <c r="I124" s="95"/>
      <c r="J124" s="16"/>
      <c r="K124" s="16"/>
    </row>
    <row r="125" spans="1:11" ht="15.75">
      <c r="A125" s="96"/>
      <c r="B125" s="95"/>
      <c r="C125" s="18"/>
      <c r="D125" s="19"/>
      <c r="E125" s="20"/>
      <c r="F125" s="19"/>
      <c r="G125" s="19"/>
      <c r="H125" s="19"/>
      <c r="I125" s="95"/>
      <c r="J125" s="16"/>
      <c r="K125" s="16"/>
    </row>
    <row r="126" spans="1:11" ht="15.75">
      <c r="A126" s="96"/>
      <c r="B126" s="95"/>
      <c r="C126" s="18"/>
      <c r="D126" s="19"/>
      <c r="E126" s="20"/>
      <c r="F126" s="19"/>
      <c r="G126" s="19"/>
      <c r="H126" s="19"/>
      <c r="I126" s="95"/>
      <c r="J126" s="16"/>
      <c r="K126" s="16"/>
    </row>
    <row r="127" spans="1:11" ht="15.75">
      <c r="A127" s="93"/>
      <c r="B127" s="94"/>
      <c r="C127" s="21"/>
      <c r="D127" s="22"/>
      <c r="E127" s="20"/>
      <c r="F127" s="22"/>
      <c r="G127" s="22"/>
      <c r="H127" s="22"/>
      <c r="I127" s="95"/>
      <c r="J127" s="16"/>
      <c r="K127" s="16"/>
    </row>
    <row r="128" spans="1:11" ht="15.75">
      <c r="A128" s="93"/>
      <c r="B128" s="94"/>
      <c r="C128" s="21"/>
      <c r="D128" s="22"/>
      <c r="E128" s="20"/>
      <c r="F128" s="22"/>
      <c r="G128" s="22"/>
      <c r="H128" s="22"/>
      <c r="I128" s="95"/>
      <c r="J128" s="16"/>
      <c r="K128" s="16"/>
    </row>
    <row r="129" spans="1:11" ht="15.75">
      <c r="A129" s="93"/>
      <c r="B129" s="94"/>
      <c r="C129" s="21"/>
      <c r="D129" s="22"/>
      <c r="E129" s="20"/>
      <c r="F129" s="22"/>
      <c r="G129" s="22"/>
      <c r="H129" s="22"/>
      <c r="I129" s="95"/>
      <c r="J129" s="16"/>
      <c r="K129" s="16"/>
    </row>
    <row r="130" spans="1:11" ht="15.75">
      <c r="A130" s="93"/>
      <c r="B130" s="94"/>
      <c r="C130" s="21"/>
      <c r="D130" s="22"/>
      <c r="E130" s="20"/>
      <c r="F130" s="22"/>
      <c r="G130" s="22"/>
      <c r="H130" s="22"/>
      <c r="I130" s="95"/>
      <c r="J130" s="16"/>
      <c r="K130" s="16"/>
    </row>
    <row r="131" spans="1:11" ht="15.75">
      <c r="A131" s="96"/>
      <c r="B131" s="95"/>
      <c r="C131" s="18"/>
      <c r="D131" s="19"/>
      <c r="E131" s="20"/>
      <c r="F131" s="19"/>
      <c r="G131" s="19"/>
      <c r="H131" s="19"/>
      <c r="I131" s="95"/>
      <c r="J131" s="16"/>
      <c r="K131" s="16"/>
    </row>
    <row r="132" spans="1:11" ht="15.75">
      <c r="A132" s="96"/>
      <c r="B132" s="95"/>
      <c r="C132" s="18"/>
      <c r="D132" s="19"/>
      <c r="E132" s="20"/>
      <c r="F132" s="19"/>
      <c r="G132" s="19"/>
      <c r="H132" s="19"/>
      <c r="I132" s="95"/>
      <c r="J132" s="16"/>
      <c r="K132" s="16"/>
    </row>
    <row r="133" spans="1:11" ht="15.75">
      <c r="A133" s="96"/>
      <c r="B133" s="95"/>
      <c r="C133" s="18"/>
      <c r="D133" s="19"/>
      <c r="E133" s="20"/>
      <c r="F133" s="19"/>
      <c r="G133" s="19"/>
      <c r="H133" s="19"/>
      <c r="I133" s="95"/>
      <c r="J133" s="16"/>
      <c r="K133" s="16"/>
    </row>
    <row r="134" spans="1:11" ht="15.75">
      <c r="A134" s="96"/>
      <c r="B134" s="95"/>
      <c r="C134" s="18"/>
      <c r="D134" s="19"/>
      <c r="E134" s="20"/>
      <c r="F134" s="19"/>
      <c r="G134" s="19"/>
      <c r="H134" s="19"/>
      <c r="I134" s="95"/>
      <c r="J134" s="16"/>
      <c r="K134" s="16"/>
    </row>
    <row r="135" spans="1:11" ht="15.75">
      <c r="A135" s="93"/>
      <c r="B135" s="94"/>
      <c r="C135" s="21"/>
      <c r="D135" s="22"/>
      <c r="E135" s="20"/>
      <c r="F135" s="22"/>
      <c r="G135" s="22"/>
      <c r="H135" s="22"/>
      <c r="I135" s="95"/>
      <c r="J135" s="16"/>
      <c r="K135" s="16"/>
    </row>
    <row r="136" spans="1:11" ht="15.75">
      <c r="A136" s="93"/>
      <c r="B136" s="94"/>
      <c r="C136" s="21"/>
      <c r="D136" s="22"/>
      <c r="E136" s="20"/>
      <c r="F136" s="22"/>
      <c r="G136" s="22"/>
      <c r="H136" s="22"/>
      <c r="I136" s="95"/>
      <c r="J136" s="16"/>
      <c r="K136" s="16"/>
    </row>
    <row r="137" spans="1:11" ht="15.75">
      <c r="A137" s="93"/>
      <c r="B137" s="94"/>
      <c r="C137" s="21"/>
      <c r="D137" s="22"/>
      <c r="E137" s="20"/>
      <c r="F137" s="22"/>
      <c r="G137" s="22"/>
      <c r="H137" s="22"/>
      <c r="I137" s="95"/>
      <c r="J137" s="16"/>
      <c r="K137" s="16"/>
    </row>
    <row r="138" spans="1:11" ht="15.75">
      <c r="A138" s="93"/>
      <c r="B138" s="94"/>
      <c r="C138" s="21"/>
      <c r="D138" s="22"/>
      <c r="E138" s="20"/>
      <c r="F138" s="22"/>
      <c r="G138" s="22"/>
      <c r="H138" s="22"/>
      <c r="I138" s="95"/>
      <c r="J138" s="16"/>
      <c r="K138" s="16"/>
    </row>
    <row r="139" spans="1:11" ht="15.75">
      <c r="A139" s="96"/>
      <c r="B139" s="95"/>
      <c r="C139" s="18"/>
      <c r="D139" s="19"/>
      <c r="E139" s="20"/>
      <c r="F139" s="19"/>
      <c r="G139" s="19"/>
      <c r="H139" s="19"/>
      <c r="I139" s="95"/>
      <c r="J139" s="16"/>
      <c r="K139" s="16"/>
    </row>
    <row r="140" spans="1:11" ht="15.75">
      <c r="A140" s="96"/>
      <c r="B140" s="95"/>
      <c r="C140" s="18"/>
      <c r="D140" s="19"/>
      <c r="E140" s="20"/>
      <c r="F140" s="19"/>
      <c r="G140" s="19"/>
      <c r="H140" s="19"/>
      <c r="I140" s="95"/>
      <c r="J140" s="16"/>
      <c r="K140" s="16"/>
    </row>
    <row r="141" spans="1:11" ht="15.75">
      <c r="A141" s="96"/>
      <c r="B141" s="95"/>
      <c r="C141" s="18"/>
      <c r="D141" s="19"/>
      <c r="E141" s="20"/>
      <c r="F141" s="19"/>
      <c r="G141" s="19"/>
      <c r="H141" s="19"/>
      <c r="I141" s="95"/>
      <c r="J141" s="16"/>
      <c r="K141" s="16"/>
    </row>
    <row r="142" spans="1:11" ht="15.75">
      <c r="A142" s="96"/>
      <c r="B142" s="95"/>
      <c r="C142" s="18"/>
      <c r="D142" s="19"/>
      <c r="E142" s="20"/>
      <c r="F142" s="19"/>
      <c r="G142" s="19"/>
      <c r="H142" s="19"/>
      <c r="I142" s="95"/>
      <c r="J142" s="16"/>
      <c r="K142" s="16"/>
    </row>
    <row r="143" spans="1:11" ht="15.75">
      <c r="A143" s="17"/>
      <c r="B143" s="14"/>
      <c r="C143" s="18"/>
      <c r="D143" s="19"/>
      <c r="E143" s="20"/>
      <c r="F143" s="19"/>
      <c r="G143" s="19"/>
      <c r="H143" s="19"/>
      <c r="I143" s="14"/>
      <c r="J143" s="16"/>
      <c r="K143" s="16"/>
    </row>
    <row r="144" spans="1:11" ht="15.75">
      <c r="A144" s="17"/>
      <c r="B144" s="14"/>
      <c r="C144" s="18"/>
      <c r="D144" s="19"/>
      <c r="E144" s="20"/>
      <c r="F144" s="19"/>
      <c r="G144" s="19"/>
      <c r="H144" s="19"/>
      <c r="I144" s="14"/>
      <c r="J144" s="16"/>
      <c r="K144" s="16"/>
    </row>
    <row r="145" spans="1:11" ht="15.75">
      <c r="A145" s="96"/>
      <c r="B145" s="95"/>
      <c r="C145" s="18"/>
      <c r="D145" s="19"/>
      <c r="E145" s="20"/>
      <c r="F145" s="19"/>
      <c r="G145" s="19"/>
      <c r="H145" s="19"/>
      <c r="I145" s="95"/>
      <c r="J145" s="16"/>
      <c r="K145" s="16"/>
    </row>
    <row r="146" spans="1:11" ht="15.75">
      <c r="A146" s="96"/>
      <c r="B146" s="95"/>
      <c r="C146" s="18"/>
      <c r="D146" s="19"/>
      <c r="E146" s="20"/>
      <c r="F146" s="19"/>
      <c r="G146" s="19"/>
      <c r="H146" s="19"/>
      <c r="I146" s="95"/>
      <c r="J146" s="16"/>
      <c r="K146" s="16"/>
    </row>
    <row r="147" spans="1:11" ht="15.75">
      <c r="A147" s="96"/>
      <c r="B147" s="95"/>
      <c r="C147" s="18"/>
      <c r="D147" s="19"/>
      <c r="E147" s="20"/>
      <c r="F147" s="19"/>
      <c r="G147" s="19"/>
      <c r="H147" s="19"/>
      <c r="I147" s="95"/>
      <c r="J147" s="16"/>
      <c r="K147" s="16"/>
    </row>
    <row r="148" spans="1:11" ht="15.75">
      <c r="A148" s="96"/>
      <c r="B148" s="95"/>
      <c r="C148" s="18"/>
      <c r="D148" s="19"/>
      <c r="E148" s="20"/>
      <c r="F148" s="19"/>
      <c r="G148" s="19"/>
      <c r="H148" s="19"/>
      <c r="I148" s="95"/>
      <c r="J148" s="16"/>
      <c r="K148" s="16"/>
    </row>
    <row r="149" spans="1:11" ht="15.75">
      <c r="A149" s="93"/>
      <c r="B149" s="94"/>
      <c r="C149" s="21"/>
      <c r="D149" s="22"/>
      <c r="E149" s="20"/>
      <c r="F149" s="22"/>
      <c r="G149" s="22"/>
      <c r="H149" s="22"/>
      <c r="I149" s="95"/>
      <c r="J149" s="16"/>
      <c r="K149" s="16"/>
    </row>
    <row r="150" spans="1:11" ht="15.75">
      <c r="A150" s="93"/>
      <c r="B150" s="94"/>
      <c r="C150" s="21"/>
      <c r="D150" s="22"/>
      <c r="E150" s="20"/>
      <c r="F150" s="19"/>
      <c r="G150" s="19"/>
      <c r="H150" s="22"/>
      <c r="I150" s="95"/>
      <c r="J150" s="16"/>
      <c r="K150" s="16"/>
    </row>
    <row r="151" spans="1:11" ht="15.75">
      <c r="A151" s="93"/>
      <c r="B151" s="94"/>
      <c r="C151" s="21"/>
      <c r="D151" s="22"/>
      <c r="E151" s="20"/>
      <c r="F151" s="22"/>
      <c r="G151" s="22"/>
      <c r="H151" s="22"/>
      <c r="I151" s="95"/>
      <c r="J151" s="16"/>
      <c r="K151" s="16"/>
    </row>
    <row r="152" spans="1:11" ht="15.75">
      <c r="A152" s="93"/>
      <c r="B152" s="94"/>
      <c r="C152" s="21"/>
      <c r="D152" s="22"/>
      <c r="E152" s="20"/>
      <c r="F152" s="22"/>
      <c r="G152" s="22"/>
      <c r="H152" s="22"/>
      <c r="I152" s="95"/>
      <c r="J152" s="16"/>
      <c r="K152" s="16"/>
    </row>
    <row r="153" spans="1:11" ht="15.75">
      <c r="A153" s="96"/>
      <c r="B153" s="95"/>
      <c r="C153" s="18"/>
      <c r="D153" s="19"/>
      <c r="E153" s="20"/>
      <c r="F153" s="19"/>
      <c r="G153" s="19"/>
      <c r="H153" s="19"/>
      <c r="I153" s="95"/>
      <c r="J153" s="16"/>
      <c r="K153" s="16"/>
    </row>
    <row r="154" spans="1:11" ht="15.75">
      <c r="A154" s="96"/>
      <c r="B154" s="95"/>
      <c r="C154" s="18"/>
      <c r="D154" s="19"/>
      <c r="E154" s="20"/>
      <c r="F154" s="19"/>
      <c r="G154" s="19"/>
      <c r="H154" s="19"/>
      <c r="I154" s="95"/>
      <c r="J154" s="16"/>
      <c r="K154" s="16"/>
    </row>
    <row r="155" spans="1:11" ht="15.75">
      <c r="A155" s="96"/>
      <c r="B155" s="95"/>
      <c r="C155" s="18"/>
      <c r="D155" s="19"/>
      <c r="E155" s="20"/>
      <c r="F155" s="19"/>
      <c r="G155" s="19"/>
      <c r="H155" s="19"/>
      <c r="I155" s="95"/>
      <c r="J155" s="16"/>
      <c r="K155" s="16"/>
    </row>
    <row r="156" spans="1:11" ht="15.75">
      <c r="A156" s="96"/>
      <c r="B156" s="95"/>
      <c r="C156" s="18"/>
      <c r="D156" s="19"/>
      <c r="E156" s="20"/>
      <c r="F156" s="19"/>
      <c r="G156" s="19"/>
      <c r="H156" s="19"/>
      <c r="I156" s="95"/>
      <c r="J156" s="16"/>
      <c r="K156" s="16"/>
    </row>
    <row r="157" spans="1:11" ht="15.75">
      <c r="A157" s="93"/>
      <c r="B157" s="94"/>
      <c r="C157" s="21"/>
      <c r="D157" s="22"/>
      <c r="E157" s="20"/>
      <c r="F157" s="22"/>
      <c r="G157" s="22"/>
      <c r="H157" s="22"/>
      <c r="I157" s="95"/>
      <c r="J157" s="16"/>
      <c r="K157" s="16"/>
    </row>
    <row r="158" spans="1:11" ht="15.75">
      <c r="A158" s="93"/>
      <c r="B158" s="94"/>
      <c r="C158" s="21"/>
      <c r="D158" s="22"/>
      <c r="E158" s="20"/>
      <c r="F158" s="22"/>
      <c r="G158" s="22"/>
      <c r="H158" s="22"/>
      <c r="I158" s="95"/>
      <c r="J158" s="16"/>
      <c r="K158" s="16"/>
    </row>
    <row r="159" spans="1:11" ht="15.75">
      <c r="A159" s="93"/>
      <c r="B159" s="94"/>
      <c r="C159" s="21"/>
      <c r="D159" s="22"/>
      <c r="E159" s="20"/>
      <c r="F159" s="22"/>
      <c r="G159" s="22"/>
      <c r="H159" s="22"/>
      <c r="I159" s="95"/>
      <c r="J159" s="16"/>
      <c r="K159" s="16"/>
    </row>
    <row r="160" spans="1:11" ht="15.75">
      <c r="A160" s="93"/>
      <c r="B160" s="94"/>
      <c r="C160" s="21"/>
      <c r="D160" s="22"/>
      <c r="E160" s="20"/>
      <c r="F160" s="22"/>
      <c r="G160" s="22"/>
      <c r="H160" s="22"/>
      <c r="I160" s="95"/>
      <c r="J160" s="16"/>
      <c r="K160" s="16"/>
    </row>
    <row r="161" spans="1:11" ht="15.75">
      <c r="A161" s="96"/>
      <c r="B161" s="95"/>
      <c r="C161" s="18"/>
      <c r="D161" s="19"/>
      <c r="E161" s="20"/>
      <c r="F161" s="19"/>
      <c r="G161" s="19"/>
      <c r="H161" s="19"/>
      <c r="I161" s="95"/>
      <c r="J161" s="16"/>
      <c r="K161" s="16"/>
    </row>
    <row r="162" spans="1:11" ht="15.75">
      <c r="A162" s="96"/>
      <c r="B162" s="95"/>
      <c r="C162" s="18"/>
      <c r="D162" s="19"/>
      <c r="E162" s="20"/>
      <c r="F162" s="19"/>
      <c r="G162" s="19"/>
      <c r="H162" s="19"/>
      <c r="I162" s="95"/>
      <c r="J162" s="16"/>
      <c r="K162" s="16"/>
    </row>
    <row r="163" spans="1:11" ht="15.75">
      <c r="A163" s="96"/>
      <c r="B163" s="95"/>
      <c r="C163" s="18"/>
      <c r="D163" s="19"/>
      <c r="E163" s="20"/>
      <c r="F163" s="19"/>
      <c r="G163" s="19"/>
      <c r="H163" s="19"/>
      <c r="I163" s="95"/>
      <c r="J163" s="16"/>
      <c r="K163" s="16"/>
    </row>
    <row r="164" spans="1:11" ht="15.75">
      <c r="A164" s="96"/>
      <c r="B164" s="95"/>
      <c r="C164" s="18"/>
      <c r="D164" s="19"/>
      <c r="E164" s="20"/>
      <c r="F164" s="19"/>
      <c r="G164" s="19"/>
      <c r="H164" s="19"/>
      <c r="I164" s="95"/>
      <c r="J164" s="16"/>
      <c r="K164" s="16"/>
    </row>
    <row r="165" spans="1:11" ht="15.75">
      <c r="A165" s="96"/>
      <c r="B165" s="95"/>
      <c r="C165" s="18"/>
      <c r="D165" s="19"/>
      <c r="E165" s="20"/>
      <c r="F165" s="19"/>
      <c r="G165" s="19"/>
      <c r="H165" s="19"/>
      <c r="I165" s="95"/>
      <c r="J165" s="16"/>
      <c r="K165" s="16"/>
    </row>
    <row r="166" spans="1:11" ht="15.75">
      <c r="A166" s="96"/>
      <c r="B166" s="95"/>
      <c r="C166" s="18"/>
      <c r="D166" s="19"/>
      <c r="E166" s="20"/>
      <c r="F166" s="19"/>
      <c r="G166" s="19"/>
      <c r="H166" s="19"/>
      <c r="I166" s="95"/>
      <c r="J166" s="16"/>
      <c r="K166" s="16"/>
    </row>
    <row r="167" spans="1:11" ht="15.75">
      <c r="A167" s="96"/>
      <c r="B167" s="95"/>
      <c r="C167" s="18"/>
      <c r="D167" s="19"/>
      <c r="E167" s="20"/>
      <c r="F167" s="19"/>
      <c r="G167" s="19"/>
      <c r="H167" s="19"/>
      <c r="I167" s="95"/>
      <c r="J167" s="16"/>
      <c r="K167" s="16"/>
    </row>
    <row r="168" spans="1:11" ht="15.75">
      <c r="A168" s="96"/>
      <c r="B168" s="95"/>
      <c r="C168" s="18"/>
      <c r="D168" s="19"/>
      <c r="E168" s="20"/>
      <c r="F168" s="19"/>
      <c r="G168" s="19"/>
      <c r="H168" s="19"/>
      <c r="I168" s="95"/>
      <c r="J168" s="16"/>
      <c r="K168" s="16"/>
    </row>
    <row r="169" spans="1:11" ht="15.75">
      <c r="A169" s="93"/>
      <c r="B169" s="94"/>
      <c r="C169" s="21"/>
      <c r="D169" s="22"/>
      <c r="E169" s="20"/>
      <c r="F169" s="22"/>
      <c r="G169" s="22"/>
      <c r="H169" s="22"/>
      <c r="I169" s="95"/>
      <c r="J169" s="16"/>
      <c r="K169" s="16"/>
    </row>
    <row r="170" spans="1:11" ht="15.75">
      <c r="A170" s="93"/>
      <c r="B170" s="94"/>
      <c r="C170" s="21"/>
      <c r="D170" s="22"/>
      <c r="E170" s="20"/>
      <c r="F170" s="22"/>
      <c r="G170" s="22"/>
      <c r="H170" s="22"/>
      <c r="I170" s="95"/>
      <c r="J170" s="16"/>
      <c r="K170" s="16"/>
    </row>
    <row r="171" spans="1:11" ht="15.75">
      <c r="A171" s="93"/>
      <c r="B171" s="94"/>
      <c r="C171" s="21"/>
      <c r="D171" s="22"/>
      <c r="E171" s="20"/>
      <c r="F171" s="22"/>
      <c r="G171" s="22"/>
      <c r="H171" s="22"/>
      <c r="I171" s="95"/>
      <c r="J171" s="16"/>
      <c r="K171" s="16"/>
    </row>
    <row r="172" spans="1:11" ht="15.75">
      <c r="A172" s="93"/>
      <c r="B172" s="94"/>
      <c r="C172" s="21"/>
      <c r="D172" s="22"/>
      <c r="E172" s="20"/>
      <c r="F172" s="22"/>
      <c r="G172" s="22"/>
      <c r="H172" s="22"/>
      <c r="I172" s="95"/>
      <c r="J172" s="16"/>
      <c r="K172" s="16"/>
    </row>
    <row r="173" spans="1:11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</sheetData>
  <sheetProtection/>
  <mergeCells count="100">
    <mergeCell ref="C4:C6"/>
    <mergeCell ref="D4:H4"/>
    <mergeCell ref="I4:I6"/>
    <mergeCell ref="D5:D6"/>
    <mergeCell ref="E5:H5"/>
    <mergeCell ref="B3:H3"/>
    <mergeCell ref="F1:J1"/>
    <mergeCell ref="A7:A14"/>
    <mergeCell ref="B7:B14"/>
    <mergeCell ref="I7:I14"/>
    <mergeCell ref="A15:A22"/>
    <mergeCell ref="B15:B22"/>
    <mergeCell ref="I15:I22"/>
    <mergeCell ref="B2:H2"/>
    <mergeCell ref="A4:A6"/>
    <mergeCell ref="B4:B6"/>
    <mergeCell ref="A23:A30"/>
    <mergeCell ref="B23:B30"/>
    <mergeCell ref="I23:I30"/>
    <mergeCell ref="A31:A38"/>
    <mergeCell ref="B31:B38"/>
    <mergeCell ref="I31:I38"/>
    <mergeCell ref="A55:A62"/>
    <mergeCell ref="B55:B62"/>
    <mergeCell ref="I55:I62"/>
    <mergeCell ref="A39:A46"/>
    <mergeCell ref="B39:B46"/>
    <mergeCell ref="I39:I46"/>
    <mergeCell ref="A47:A54"/>
    <mergeCell ref="B47:B54"/>
    <mergeCell ref="I47:I54"/>
    <mergeCell ref="A63:A70"/>
    <mergeCell ref="B63:B70"/>
    <mergeCell ref="I63:I70"/>
    <mergeCell ref="A71:A78"/>
    <mergeCell ref="B71:B78"/>
    <mergeCell ref="I71:I78"/>
    <mergeCell ref="A79:A86"/>
    <mergeCell ref="B79:B86"/>
    <mergeCell ref="I79:I86"/>
    <mergeCell ref="A87:A94"/>
    <mergeCell ref="B87:B94"/>
    <mergeCell ref="I87:I94"/>
    <mergeCell ref="A95:A98"/>
    <mergeCell ref="B95:B98"/>
    <mergeCell ref="I95:I98"/>
    <mergeCell ref="A99:A102"/>
    <mergeCell ref="B99:B102"/>
    <mergeCell ref="I99:I102"/>
    <mergeCell ref="A103:A106"/>
    <mergeCell ref="B103:B106"/>
    <mergeCell ref="I103:I106"/>
    <mergeCell ref="A107:A110"/>
    <mergeCell ref="B107:B110"/>
    <mergeCell ref="I107:I110"/>
    <mergeCell ref="A111:A114"/>
    <mergeCell ref="B111:B114"/>
    <mergeCell ref="I111:I114"/>
    <mergeCell ref="A115:A118"/>
    <mergeCell ref="B115:B118"/>
    <mergeCell ref="I115:I118"/>
    <mergeCell ref="A119:A122"/>
    <mergeCell ref="B119:B122"/>
    <mergeCell ref="I119:I122"/>
    <mergeCell ref="A123:A126"/>
    <mergeCell ref="B123:B126"/>
    <mergeCell ref="I123:I126"/>
    <mergeCell ref="A127:A130"/>
    <mergeCell ref="B127:B130"/>
    <mergeCell ref="I127:I130"/>
    <mergeCell ref="A131:A134"/>
    <mergeCell ref="B131:B134"/>
    <mergeCell ref="I131:I134"/>
    <mergeCell ref="A135:A138"/>
    <mergeCell ref="B135:B138"/>
    <mergeCell ref="I135:I138"/>
    <mergeCell ref="A139:A142"/>
    <mergeCell ref="B139:B142"/>
    <mergeCell ref="I139:I142"/>
    <mergeCell ref="A145:A148"/>
    <mergeCell ref="B145:B148"/>
    <mergeCell ref="I145:I148"/>
    <mergeCell ref="A149:A152"/>
    <mergeCell ref="B149:B152"/>
    <mergeCell ref="I149:I152"/>
    <mergeCell ref="A153:A156"/>
    <mergeCell ref="B153:B156"/>
    <mergeCell ref="I153:I156"/>
    <mergeCell ref="A157:A160"/>
    <mergeCell ref="B157:B160"/>
    <mergeCell ref="I157:I160"/>
    <mergeCell ref="A169:A172"/>
    <mergeCell ref="B169:B172"/>
    <mergeCell ref="I169:I172"/>
    <mergeCell ref="A161:A164"/>
    <mergeCell ref="B161:B164"/>
    <mergeCell ref="I161:I164"/>
    <mergeCell ref="A165:A168"/>
    <mergeCell ref="B165:B168"/>
    <mergeCell ref="I165:I168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sidorov-na</dc:creator>
  <cp:keywords/>
  <dc:description/>
  <cp:lastModifiedBy>3</cp:lastModifiedBy>
  <cp:lastPrinted>2020-03-12T22:29:03Z</cp:lastPrinted>
  <dcterms:created xsi:type="dcterms:W3CDTF">2013-10-06T02:51:49Z</dcterms:created>
  <dcterms:modified xsi:type="dcterms:W3CDTF">2020-03-12T22:29:35Z</dcterms:modified>
  <cp:category/>
  <cp:version/>
  <cp:contentType/>
  <cp:contentStatus/>
</cp:coreProperties>
</file>