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680" windowWidth="15300" windowHeight="435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<sst xmlns="http://schemas.openxmlformats.org/spreadsheetml/2006/main" count="423" uniqueCount="294">
  <si>
    <t>»</t>
  </si>
  <si>
    <t>Дата</t>
  </si>
  <si>
    <t>на 1</t>
  </si>
  <si>
    <t>Единица измерения: руб.</t>
  </si>
  <si>
    <t>по ОКЕИ</t>
  </si>
  <si>
    <t>383</t>
  </si>
  <si>
    <t>Руководитель</t>
  </si>
  <si>
    <t>Главный бухгалтер</t>
  </si>
  <si>
    <t>(подпись)</t>
  </si>
  <si>
    <t>(расшифровка подписи)</t>
  </si>
  <si>
    <t>«</t>
  </si>
  <si>
    <t>На начало года</t>
  </si>
  <si>
    <t>по ОКПО</t>
  </si>
  <si>
    <t>0503120</t>
  </si>
  <si>
    <t>АКТИВ</t>
  </si>
  <si>
    <t>Код</t>
  </si>
  <si>
    <t>итого</t>
  </si>
  <si>
    <t>На конец отчетного периода</t>
  </si>
  <si>
    <t>2</t>
  </si>
  <si>
    <t>I. Нефинансовые активы</t>
  </si>
  <si>
    <t>Нефинансовые активы в пути (010700000)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</si>
  <si>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</si>
  <si>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</si>
  <si>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</si>
  <si>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</si>
  <si>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</si>
  <si>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</si>
  <si>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</si>
  <si>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</si>
  <si>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</si>
  <si>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150</t>
  </si>
  <si>
    <t>II. Финансовые активы</t>
  </si>
  <si>
    <t>в том числе:</t>
  </si>
  <si>
    <t>Форма 0503120 с. 2</t>
  </si>
  <si>
    <t>180</t>
  </si>
  <si>
    <t>181</t>
  </si>
  <si>
    <t>210</t>
  </si>
  <si>
    <t>213</t>
  </si>
  <si>
    <t>230</t>
  </si>
  <si>
    <t>Форма 0503120 с. 3</t>
  </si>
  <si>
    <t>Форма 0503120 с. 4</t>
  </si>
  <si>
    <t>Форма 0503120 с. 5</t>
  </si>
  <si>
    <t>310</t>
  </si>
  <si>
    <t>400</t>
  </si>
  <si>
    <t>ПАССИВ</t>
  </si>
  <si>
    <t>III. Обязательства</t>
  </si>
  <si>
    <t>510</t>
  </si>
  <si>
    <t>Расчеты по платежам в бюджеты (030300000)</t>
  </si>
  <si>
    <t>IV. Финансовый результат</t>
  </si>
  <si>
    <t>182</t>
  </si>
  <si>
    <t>стро-</t>
  </si>
  <si>
    <t>ки</t>
  </si>
  <si>
    <t xml:space="preserve">бюджетная </t>
  </si>
  <si>
    <t>деятельность</t>
  </si>
  <si>
    <t>распоряжении</t>
  </si>
  <si>
    <t>20</t>
  </si>
  <si>
    <t>Наименование публично-правового образования</t>
  </si>
  <si>
    <t>Периодичность: годовая</t>
  </si>
  <si>
    <t>120</t>
  </si>
  <si>
    <t>170</t>
  </si>
  <si>
    <t>171</t>
  </si>
  <si>
    <t>172</t>
  </si>
  <si>
    <t>173</t>
  </si>
  <si>
    <t>190</t>
  </si>
  <si>
    <t>Х</t>
  </si>
  <si>
    <t>из них:</t>
  </si>
  <si>
    <t>260</t>
  </si>
  <si>
    <t>290</t>
  </si>
  <si>
    <t>320</t>
  </si>
  <si>
    <t>410</t>
  </si>
  <si>
    <t>470</t>
  </si>
  <si>
    <t>* Данные по этим строкам в валюту баланса не входят.</t>
  </si>
  <si>
    <t>о наличии имущества и обязательств на забалансовых счетах</t>
  </si>
  <si>
    <t>Номер</t>
  </si>
  <si>
    <t xml:space="preserve">Наименование </t>
  </si>
  <si>
    <t>01</t>
  </si>
  <si>
    <t>1</t>
  </si>
  <si>
    <t>3</t>
  </si>
  <si>
    <t>02</t>
  </si>
  <si>
    <t>03</t>
  </si>
  <si>
    <t>05</t>
  </si>
  <si>
    <t>051</t>
  </si>
  <si>
    <t>07</t>
  </si>
  <si>
    <t>Обеспечение исполнения обязательств, всего</t>
  </si>
  <si>
    <t>10</t>
  </si>
  <si>
    <t>задаток</t>
  </si>
  <si>
    <t>залог</t>
  </si>
  <si>
    <t>банковская гарантия</t>
  </si>
  <si>
    <t>поручительство</t>
  </si>
  <si>
    <t>иное обеспечение</t>
  </si>
  <si>
    <t>11</t>
  </si>
  <si>
    <t>государственные гарантии</t>
  </si>
  <si>
    <t>муниципальные гарантии</t>
  </si>
  <si>
    <t>12</t>
  </si>
  <si>
    <t>17</t>
  </si>
  <si>
    <t>доходы</t>
  </si>
  <si>
    <t>расходы</t>
  </si>
  <si>
    <t>100</t>
  </si>
  <si>
    <t>101</t>
  </si>
  <si>
    <t>102</t>
  </si>
  <si>
    <t>103</t>
  </si>
  <si>
    <t>104</t>
  </si>
  <si>
    <t>105</t>
  </si>
  <si>
    <t>110</t>
  </si>
  <si>
    <t>112</t>
  </si>
  <si>
    <t>18</t>
  </si>
  <si>
    <t>19</t>
  </si>
  <si>
    <t>БАЛАНС</t>
  </si>
  <si>
    <t>ИСПОЛНЕНИЯ БЮДЖЕТА</t>
  </si>
  <si>
    <t>Глава по БК</t>
  </si>
  <si>
    <t>Наименование финансового органа</t>
  </si>
  <si>
    <t>источники финансирования дефицита бюджета</t>
  </si>
  <si>
    <t>111</t>
  </si>
  <si>
    <t>220</t>
  </si>
  <si>
    <t>04</t>
  </si>
  <si>
    <t>22</t>
  </si>
  <si>
    <t>23</t>
  </si>
  <si>
    <t>240</t>
  </si>
  <si>
    <t>21</t>
  </si>
  <si>
    <t>250</t>
  </si>
  <si>
    <t>021</t>
  </si>
  <si>
    <t>130</t>
  </si>
  <si>
    <t>140</t>
  </si>
  <si>
    <t>200</t>
  </si>
  <si>
    <t>201</t>
  </si>
  <si>
    <t>203</t>
  </si>
  <si>
    <t>471</t>
  </si>
  <si>
    <t>06</t>
  </si>
  <si>
    <t>08</t>
  </si>
  <si>
    <t>09</t>
  </si>
  <si>
    <t>Путевки неоплаченные</t>
  </si>
  <si>
    <t>13</t>
  </si>
  <si>
    <t>14</t>
  </si>
  <si>
    <t>15</t>
  </si>
  <si>
    <t>16</t>
  </si>
  <si>
    <t>160</t>
  </si>
  <si>
    <t>24</t>
  </si>
  <si>
    <t>25</t>
  </si>
  <si>
    <t>26</t>
  </si>
  <si>
    <t>Имущество, полученное в пользование, всего</t>
  </si>
  <si>
    <t>Экспериментальные устройства</t>
  </si>
  <si>
    <t>Расчетные документы, ожидающие исполнения</t>
  </si>
  <si>
    <t>(муниципального) учреждения</t>
  </si>
  <si>
    <t>Финансовый результат экономического субъекта</t>
  </si>
  <si>
    <t>241</t>
  </si>
  <si>
    <t>251</t>
  </si>
  <si>
    <t>261</t>
  </si>
  <si>
    <t>КОДЫ</t>
  </si>
  <si>
    <t>СПРАВКА</t>
  </si>
  <si>
    <t xml:space="preserve"> по ОКТМО</t>
  </si>
  <si>
    <t>27</t>
  </si>
  <si>
    <t>30</t>
  </si>
  <si>
    <t>270</t>
  </si>
  <si>
    <t>280</t>
  </si>
  <si>
    <t>ИНН</t>
  </si>
  <si>
    <t>Утв. приказом Минфина РФ от 28 декабря 2010 г. № 191н</t>
  </si>
  <si>
    <t>570</t>
  </si>
  <si>
    <t>580</t>
  </si>
  <si>
    <t>расчеты по налоговым вычетам по НДС (021010000)</t>
  </si>
  <si>
    <t>31</t>
  </si>
  <si>
    <t>Акции по номинальной стоимости</t>
  </si>
  <si>
    <t>Поступления денежных средств, всего</t>
  </si>
  <si>
    <t>40</t>
  </si>
  <si>
    <t>42</t>
  </si>
  <si>
    <t>300</t>
  </si>
  <si>
    <t>Бюджетные инвестиции, реализуемые организациями</t>
  </si>
  <si>
    <t>Имущество, переданное в возмездное пользование (аренду)</t>
  </si>
  <si>
    <t>Имущество, переданное в безвозмездное пользование</t>
  </si>
  <si>
    <t>Расчеты по исполнению денежных обязательств через третьих лиц</t>
  </si>
  <si>
    <t>Форма по ОКУД</t>
  </si>
  <si>
    <t>г.</t>
  </si>
  <si>
    <t>(в ред. от 30 ноября 2018 г.)</t>
  </si>
  <si>
    <t>Основные средства (балансовая стоимость, 010100000)*</t>
  </si>
  <si>
    <t>Уменьшение стоимости основных средств**, всего*</t>
  </si>
  <si>
    <t>Основные средства (остаточная стоимость, стр. 010–стр. 020)</t>
  </si>
  <si>
    <t xml:space="preserve">Нематериальные активы (балансовая стоимость, 010200000)*   </t>
  </si>
  <si>
    <t>Уменьшение стоимости нематериальных активов**, всего*</t>
  </si>
  <si>
    <t>амортизация нематериальных активов*</t>
  </si>
  <si>
    <t>Нематериальные активы** (остаточная стоимость, стр. 040–стр. 050)</t>
  </si>
  <si>
    <t>Непроизведенные активы (010300000)** (остаточная стоимость)</t>
  </si>
  <si>
    <t>Материальные запасы (010500000), всего</t>
  </si>
  <si>
    <t>081</t>
  </si>
  <si>
    <t>внеоборотные</t>
  </si>
  <si>
    <t>Права пользования активами (011100000)** (остаточная стоимость), всего</t>
  </si>
  <si>
    <t>долгосрочные</t>
  </si>
  <si>
    <t>Вложения в нефинансовые активы (010600000), всего</t>
  </si>
  <si>
    <t>121</t>
  </si>
  <si>
    <t>Нефинансовые активы имущества казны (010800000)** (остаточная стоимость)</t>
  </si>
  <si>
    <t>Затраты на изготовление готовой продукции, выполнение работ, услуг (010900000)</t>
  </si>
  <si>
    <t>Расходы будущих периодов (040150000)</t>
  </si>
  <si>
    <t>средства во</t>
  </si>
  <si>
    <t>временном</t>
  </si>
  <si>
    <t>Итого по разделу I</t>
  </si>
  <si>
    <t>(стр. 030+стр. 060+стр. 070+стр. 080+стр. 100+стр. 120+стр. 130+стр. 140+стр. 150+стр. 160)</t>
  </si>
  <si>
    <t>Денежные средства учреждения (020100000), всего</t>
  </si>
  <si>
    <t>на лицевых счетах учреждения в органе казначейства (020110000)</t>
  </si>
  <si>
    <t>в кредитной организации (020120000), всего</t>
  </si>
  <si>
    <t>на депозитах (020122000), всего</t>
  </si>
  <si>
    <t>204</t>
  </si>
  <si>
    <t>205</t>
  </si>
  <si>
    <t>в иностранной валюте (020127000)</t>
  </si>
  <si>
    <t>в кассе учреждения (020130000)</t>
  </si>
  <si>
    <t>206</t>
  </si>
  <si>
    <t>207</t>
  </si>
  <si>
    <t>Средства на счетах бюджета в органе Федерального казначейства</t>
  </si>
  <si>
    <t>(020210000), всего</t>
  </si>
  <si>
    <t>в иностранной валюте (020213000)</t>
  </si>
  <si>
    <t>Средства на счетах бюджета в кредитной организации (020220000), всего</t>
  </si>
  <si>
    <t>в иностранной валюте (020223000)</t>
  </si>
  <si>
    <t>223</t>
  </si>
  <si>
    <t>Средства бюджета на депозитных счетах (020230000), всего</t>
  </si>
  <si>
    <t>234</t>
  </si>
  <si>
    <t>Финансовые вложения (020400000), всего</t>
  </si>
  <si>
    <t>долгосрочная</t>
  </si>
  <si>
    <t>Дебиторская задолженность по доходам (020500000, 020900000), всего</t>
  </si>
  <si>
    <t>Дебиторская задолженность по выплатам (020600000, 020800000, 030300000), всего</t>
  </si>
  <si>
    <t>Расчеты по кредитам, займам (ссудам) (020700000), всего</t>
  </si>
  <si>
    <t>271</t>
  </si>
  <si>
    <t>Прочие расчеты с дебиторами (021000000), всего</t>
  </si>
  <si>
    <t>282</t>
  </si>
  <si>
    <t>Вложения в финансовые активы (021500000), всего</t>
  </si>
  <si>
    <t>стр. 240+стр. 250+стр. 260+стр. 270+стр. 280+стр. 290)</t>
  </si>
  <si>
    <t>БАЛАНС (стр. 190+стр. 340)</t>
  </si>
  <si>
    <t>340</t>
  </si>
  <si>
    <t>350</t>
  </si>
  <si>
    <r>
      <t>Итого по разделу II</t>
    </r>
    <r>
      <rPr>
        <sz val="8.5"/>
        <rFont val="Times New Roman"/>
        <family val="1"/>
      </rPr>
      <t xml:space="preserve"> (стр. 200+стр. 210+стр. 220+стр. 230+</t>
    </r>
  </si>
  <si>
    <t>Расчеты с кредиторами по долговым обязательствам (030100000), всего</t>
  </si>
  <si>
    <t>** Данные по этим строкам приводятся с учетом амортизации и (или) обесценения нефинансовых активов, раскрываемого в Пояснительной записке.</t>
  </si>
  <si>
    <t>БАЛАНС (стр. 550+стр.  560)</t>
  </si>
  <si>
    <t>700</t>
  </si>
  <si>
    <t>Финансовый результат  (040000000) (стр. 570+стр. 580)</t>
  </si>
  <si>
    <t>560</t>
  </si>
  <si>
    <t>Результат по кассовым операциям бюджета (040200000)</t>
  </si>
  <si>
    <t>550</t>
  </si>
  <si>
    <t>(стр. 400+стр. 410+стр. 420+стр. 430+стр. 470+стр. 510+стр. 520)</t>
  </si>
  <si>
    <t>Итого по разделу III</t>
  </si>
  <si>
    <t>Доходы будущих периодов (040140000)</t>
  </si>
  <si>
    <t>Резервы предстоящих расходов (040160000)</t>
  </si>
  <si>
    <t>520</t>
  </si>
  <si>
    <t>401</t>
  </si>
  <si>
    <t>411</t>
  </si>
  <si>
    <t>Кредиторская задолженность по выплатам (030200000, 020800000, 030402000,</t>
  </si>
  <si>
    <t>030403000), всего</t>
  </si>
  <si>
    <t>420</t>
  </si>
  <si>
    <t>430</t>
  </si>
  <si>
    <t>Иные расчеты, всего</t>
  </si>
  <si>
    <t>расчеты по средствам, полученным во временное распоряжение (030401000)</t>
  </si>
  <si>
    <t>431</t>
  </si>
  <si>
    <t>432</t>
  </si>
  <si>
    <t>433</t>
  </si>
  <si>
    <t>434</t>
  </si>
  <si>
    <t>расчеты с прочими кредиторами (030406000)</t>
  </si>
  <si>
    <t>Кредиторская задолженность по доходам (020500000, 020900000), всего</t>
  </si>
  <si>
    <t>Материальные ценности на хранении</t>
  </si>
  <si>
    <t>Бланки строгой отчетности</t>
  </si>
  <si>
    <t>Задолженность неплатежеспособных дебиторов, всего</t>
  </si>
  <si>
    <t>Материальные ценности, оплаченные по централизованному снабжению</t>
  </si>
  <si>
    <t>Задолженность учащихся и студентов за невозвращенные материальные ценности</t>
  </si>
  <si>
    <t>Награды, призы, кубки и ценные подарки, сувениры</t>
  </si>
  <si>
    <t>Запасные части к транспортным средствам, выданные взамен изношенных</t>
  </si>
  <si>
    <t>забалансо-</t>
  </si>
  <si>
    <t>вого счета</t>
  </si>
  <si>
    <t>Государственные и муниципальные гарантии, всего</t>
  </si>
  <si>
    <t>Спецоборудование для выполнения научно-исследовательских работ по договорам с заказчиками</t>
  </si>
  <si>
    <t>Расчетные документы, не оплаченные в срок из-за отсутствия средств на счете государственного</t>
  </si>
  <si>
    <t>Переплаты пенсий и пособий вследствие неправильного применения законодательства</t>
  </si>
  <si>
    <t>о пенсиях и пособиях, счетных ошибок</t>
  </si>
  <si>
    <t>Выбытия денежных средств, всего</t>
  </si>
  <si>
    <t>Невыясненные поступления прошлых лет</t>
  </si>
  <si>
    <t>Задолженность, не востребованная кредиторами</t>
  </si>
  <si>
    <t>29</t>
  </si>
  <si>
    <t>Основные средства в эксплуатации</t>
  </si>
  <si>
    <t>Материальные ценности, полученные по централизованному снабжению</t>
  </si>
  <si>
    <t>Периодические издания для пользования</t>
  </si>
  <si>
    <t>Нефинансовые активы, переданные в доверительное управление</t>
  </si>
  <si>
    <t>Материальные ценности, выданные в личное пользование работникам (сотрудникам)</t>
  </si>
  <si>
    <t>Представленные субсидии на приобретение жилья</t>
  </si>
  <si>
    <t>Финансовые активы в управляющих компаниях</t>
  </si>
  <si>
    <t>(руководитель</t>
  </si>
  <si>
    <t>централизованной</t>
  </si>
  <si>
    <t>бухгалтерии)</t>
  </si>
  <si>
    <t>амортизация основных средств*</t>
  </si>
  <si>
    <t>внутриведомственные расчеты (030404000)</t>
  </si>
  <si>
    <t>забалансового счета, показателя</t>
  </si>
  <si>
    <t>января</t>
  </si>
  <si>
    <t>01.01.2020</t>
  </si>
  <si>
    <t>901</t>
  </si>
  <si>
    <t>Финансовое управление администрации м.о. "Тигильский МР"</t>
  </si>
  <si>
    <t>Бюджет муниципального образования сельского поселения "село Ковран"</t>
  </si>
  <si>
    <t>04159691</t>
  </si>
  <si>
    <t>82020000625</t>
  </si>
  <si>
    <t>Е.В. Токарь</t>
  </si>
  <si>
    <t>О.Н. Логинова</t>
  </si>
  <si>
    <t>30832402101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</si>
</sst>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9.5"/>
      <name val="Arial Cyr"/>
      <family val="0"/>
    </font>
    <font>
      <sz val="8.3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1">
    <xf numFmtId="0" fontId="0" fillId="0" borderId="0" xfId="0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8" fillId="0" borderId="10" xfId="0" applyNumberFormat="1" applyFont="1" applyBorder="1" applyAlignment="1">
      <alignment horizontal="right" vertical="center"/>
    </xf>
    <xf numFmtId="0" fontId="10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171" fontId="5" fillId="0" borderId="11" xfId="58" applyFont="1" applyBorder="1" applyAlignment="1">
      <alignment horizontal="right"/>
    </xf>
    <xf numFmtId="171" fontId="5" fillId="0" borderId="12" xfId="58" applyFont="1" applyBorder="1" applyAlignment="1">
      <alignment horizontal="right"/>
    </xf>
    <xf numFmtId="171" fontId="5" fillId="0" borderId="13" xfId="58" applyFont="1" applyBorder="1" applyAlignment="1">
      <alignment horizontal="right"/>
    </xf>
    <xf numFmtId="171" fontId="5" fillId="0" borderId="14" xfId="58" applyFont="1" applyBorder="1" applyAlignment="1">
      <alignment horizontal="right"/>
    </xf>
    <xf numFmtId="171" fontId="5" fillId="0" borderId="15" xfId="58" applyFont="1" applyBorder="1" applyAlignment="1">
      <alignment horizontal="right"/>
    </xf>
    <xf numFmtId="171" fontId="5" fillId="0" borderId="10" xfId="58" applyFont="1" applyBorder="1" applyAlignment="1">
      <alignment horizontal="right"/>
    </xf>
    <xf numFmtId="171" fontId="5" fillId="0" borderId="16" xfId="58" applyFont="1" applyBorder="1" applyAlignment="1">
      <alignment horizontal="right"/>
    </xf>
    <xf numFmtId="171" fontId="5" fillId="0" borderId="17" xfId="58" applyFont="1" applyBorder="1" applyAlignment="1">
      <alignment horizontal="right"/>
    </xf>
    <xf numFmtId="171" fontId="5" fillId="0" borderId="18" xfId="58" applyFont="1" applyBorder="1" applyAlignment="1">
      <alignment horizontal="right"/>
    </xf>
    <xf numFmtId="171" fontId="5" fillId="0" borderId="19" xfId="58" applyFont="1" applyBorder="1" applyAlignment="1">
      <alignment horizontal="right"/>
    </xf>
    <xf numFmtId="171" fontId="5" fillId="0" borderId="20" xfId="58" applyFont="1" applyBorder="1" applyAlignment="1">
      <alignment horizontal="right"/>
    </xf>
    <xf numFmtId="171" fontId="5" fillId="0" borderId="21" xfId="58" applyFont="1" applyBorder="1" applyAlignment="1">
      <alignment horizontal="right"/>
    </xf>
    <xf numFmtId="171" fontId="5" fillId="0" borderId="22" xfId="58" applyFont="1" applyBorder="1" applyAlignment="1">
      <alignment horizontal="right"/>
    </xf>
    <xf numFmtId="171" fontId="5" fillId="0" borderId="23" xfId="58" applyFont="1" applyBorder="1" applyAlignment="1">
      <alignment horizontal="right"/>
    </xf>
    <xf numFmtId="171" fontId="5" fillId="0" borderId="24" xfId="58" applyFont="1" applyBorder="1" applyAlignment="1">
      <alignment horizontal="right"/>
    </xf>
    <xf numFmtId="171" fontId="5" fillId="0" borderId="25" xfId="58" applyFont="1" applyBorder="1" applyAlignment="1">
      <alignment horizontal="right"/>
    </xf>
    <xf numFmtId="171" fontId="5" fillId="0" borderId="26" xfId="58" applyFont="1" applyBorder="1" applyAlignment="1">
      <alignment horizontal="right"/>
    </xf>
    <xf numFmtId="171" fontId="5" fillId="0" borderId="27" xfId="58" applyFont="1" applyBorder="1" applyAlignment="1">
      <alignment horizontal="right"/>
    </xf>
    <xf numFmtId="0" fontId="8" fillId="0" borderId="14" xfId="0" applyNumberFormat="1" applyFont="1" applyBorder="1" applyAlignment="1">
      <alignment horizontal="left"/>
    </xf>
    <xf numFmtId="0" fontId="8" fillId="0" borderId="28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 horizontal="left"/>
    </xf>
    <xf numFmtId="49" fontId="8" fillId="0" borderId="29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11" fillId="0" borderId="30" xfId="0" applyNumberFormat="1" applyFont="1" applyBorder="1" applyAlignment="1">
      <alignment horizontal="left"/>
    </xf>
    <xf numFmtId="0" fontId="8" fillId="0" borderId="31" xfId="0" applyNumberFormat="1" applyFont="1" applyBorder="1" applyAlignment="1">
      <alignment horizontal="left"/>
    </xf>
    <xf numFmtId="0" fontId="8" fillId="0" borderId="32" xfId="0" applyNumberFormat="1" applyFont="1" applyBorder="1" applyAlignment="1">
      <alignment horizontal="left"/>
    </xf>
    <xf numFmtId="49" fontId="8" fillId="0" borderId="33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left" wrapText="1"/>
    </xf>
    <xf numFmtId="0" fontId="8" fillId="0" borderId="17" xfId="0" applyNumberFormat="1" applyFont="1" applyBorder="1" applyAlignment="1">
      <alignment horizontal="left" wrapText="1"/>
    </xf>
    <xf numFmtId="0" fontId="8" fillId="0" borderId="35" xfId="0" applyNumberFormat="1" applyFont="1" applyBorder="1" applyAlignment="1">
      <alignment horizontal="left"/>
    </xf>
    <xf numFmtId="0" fontId="8" fillId="0" borderId="36" xfId="0" applyNumberFormat="1" applyFont="1" applyBorder="1" applyAlignment="1">
      <alignment horizontal="left"/>
    </xf>
    <xf numFmtId="0" fontId="8" fillId="0" borderId="25" xfId="0" applyNumberFormat="1" applyFont="1" applyBorder="1" applyAlignment="1">
      <alignment horizontal="left"/>
    </xf>
    <xf numFmtId="0" fontId="8" fillId="0" borderId="37" xfId="0" applyNumberFormat="1" applyFont="1" applyBorder="1" applyAlignment="1">
      <alignment horizontal="left"/>
    </xf>
    <xf numFmtId="0" fontId="8" fillId="0" borderId="38" xfId="0" applyNumberFormat="1" applyFont="1" applyBorder="1" applyAlignment="1">
      <alignment horizontal="left"/>
    </xf>
    <xf numFmtId="171" fontId="5" fillId="0" borderId="39" xfId="58" applyFont="1" applyBorder="1" applyAlignment="1">
      <alignment horizontal="right"/>
    </xf>
    <xf numFmtId="171" fontId="5" fillId="0" borderId="40" xfId="58" applyFont="1" applyBorder="1" applyAlignment="1">
      <alignment horizontal="right"/>
    </xf>
    <xf numFmtId="171" fontId="5" fillId="0" borderId="35" xfId="58" applyFont="1" applyBorder="1" applyAlignment="1">
      <alignment horizontal="right"/>
    </xf>
    <xf numFmtId="171" fontId="5" fillId="0" borderId="41" xfId="58" applyFont="1" applyBorder="1" applyAlignment="1">
      <alignment horizontal="right"/>
    </xf>
    <xf numFmtId="49" fontId="8" fillId="0" borderId="42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171" fontId="5" fillId="0" borderId="43" xfId="58" applyFont="1" applyBorder="1" applyAlignment="1">
      <alignment horizontal="right"/>
    </xf>
    <xf numFmtId="49" fontId="8" fillId="0" borderId="44" xfId="0" applyNumberFormat="1" applyFont="1" applyBorder="1" applyAlignment="1">
      <alignment horizontal="center"/>
    </xf>
    <xf numFmtId="49" fontId="8" fillId="0" borderId="39" xfId="0" applyNumberFormat="1" applyFont="1" applyBorder="1" applyAlignment="1">
      <alignment horizontal="center"/>
    </xf>
    <xf numFmtId="171" fontId="5" fillId="0" borderId="36" xfId="58" applyFont="1" applyBorder="1" applyAlignment="1">
      <alignment horizontal="right"/>
    </xf>
    <xf numFmtId="0" fontId="8" fillId="0" borderId="12" xfId="0" applyNumberFormat="1" applyFont="1" applyBorder="1" applyAlignment="1">
      <alignment horizontal="left" indent="1"/>
    </xf>
    <xf numFmtId="0" fontId="8" fillId="0" borderId="13" xfId="0" applyNumberFormat="1" applyFont="1" applyBorder="1" applyAlignment="1">
      <alignment horizontal="left" indent="1"/>
    </xf>
    <xf numFmtId="49" fontId="8" fillId="0" borderId="45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left"/>
    </xf>
    <xf numFmtId="49" fontId="8" fillId="0" borderId="46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0" fontId="8" fillId="0" borderId="41" xfId="0" applyNumberFormat="1" applyFont="1" applyBorder="1" applyAlignment="1">
      <alignment horizontal="left"/>
    </xf>
    <xf numFmtId="0" fontId="8" fillId="0" borderId="18" xfId="0" applyNumberFormat="1" applyFont="1" applyBorder="1" applyAlignment="1">
      <alignment horizontal="left"/>
    </xf>
    <xf numFmtId="0" fontId="8" fillId="0" borderId="4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indent="1"/>
    </xf>
    <xf numFmtId="171" fontId="5" fillId="0" borderId="32" xfId="58" applyFont="1" applyBorder="1" applyAlignment="1">
      <alignment horizontal="right"/>
    </xf>
    <xf numFmtId="171" fontId="5" fillId="0" borderId="0" xfId="58" applyFont="1" applyBorder="1" applyAlignment="1">
      <alignment horizontal="right"/>
    </xf>
    <xf numFmtId="171" fontId="5" fillId="0" borderId="47" xfId="58" applyFont="1" applyBorder="1" applyAlignment="1">
      <alignment horizontal="right"/>
    </xf>
    <xf numFmtId="171" fontId="5" fillId="0" borderId="30" xfId="58" applyFont="1" applyBorder="1" applyAlignment="1">
      <alignment horizontal="right"/>
    </xf>
    <xf numFmtId="49" fontId="8" fillId="0" borderId="10" xfId="0" applyNumberFormat="1" applyFont="1" applyBorder="1" applyAlignment="1">
      <alignment horizontal="left" indent="1"/>
    </xf>
    <xf numFmtId="49" fontId="8" fillId="0" borderId="17" xfId="0" applyNumberFormat="1" applyFont="1" applyBorder="1" applyAlignment="1">
      <alignment horizontal="left" inden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4" fillId="0" borderId="46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right" vertical="center"/>
    </xf>
    <xf numFmtId="0" fontId="4" fillId="0" borderId="28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4" fillId="0" borderId="48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0" fontId="5" fillId="0" borderId="51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52" xfId="0" applyNumberFormat="1" applyFont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171" fontId="5" fillId="0" borderId="54" xfId="58" applyFont="1" applyBorder="1" applyAlignment="1">
      <alignment horizontal="right"/>
    </xf>
    <xf numFmtId="171" fontId="5" fillId="0" borderId="55" xfId="58" applyFont="1" applyBorder="1" applyAlignment="1">
      <alignment horizontal="right"/>
    </xf>
    <xf numFmtId="0" fontId="8" fillId="0" borderId="10" xfId="0" applyNumberFormat="1" applyFont="1" applyBorder="1" applyAlignment="1">
      <alignment horizontal="left" indent="1"/>
    </xf>
    <xf numFmtId="0" fontId="8" fillId="0" borderId="17" xfId="0" applyNumberFormat="1" applyFont="1" applyBorder="1" applyAlignment="1">
      <alignment horizontal="left" indent="1"/>
    </xf>
    <xf numFmtId="49" fontId="5" fillId="0" borderId="15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8" fillId="0" borderId="56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8" fillId="0" borderId="57" xfId="0" applyNumberFormat="1" applyFont="1" applyBorder="1" applyAlignment="1">
      <alignment horizontal="center"/>
    </xf>
    <xf numFmtId="49" fontId="8" fillId="0" borderId="54" xfId="0" applyNumberFormat="1" applyFont="1" applyBorder="1" applyAlignment="1">
      <alignment horizontal="center"/>
    </xf>
    <xf numFmtId="0" fontId="5" fillId="0" borderId="41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right"/>
    </xf>
    <xf numFmtId="0" fontId="12" fillId="0" borderId="12" xfId="0" applyNumberFormat="1" applyFont="1" applyBorder="1" applyAlignment="1">
      <alignment horizontal="right"/>
    </xf>
    <xf numFmtId="0" fontId="12" fillId="0" borderId="14" xfId="0" applyNumberFormat="1" applyFont="1" applyBorder="1" applyAlignment="1">
      <alignment horizontal="right"/>
    </xf>
    <xf numFmtId="0" fontId="12" fillId="0" borderId="32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right"/>
    </xf>
    <xf numFmtId="0" fontId="12" fillId="0" borderId="30" xfId="0" applyNumberFormat="1" applyFont="1" applyBorder="1" applyAlignment="1">
      <alignment horizontal="right"/>
    </xf>
    <xf numFmtId="0" fontId="12" fillId="0" borderId="13" xfId="0" applyNumberFormat="1" applyFont="1" applyBorder="1" applyAlignment="1">
      <alignment horizontal="right"/>
    </xf>
    <xf numFmtId="0" fontId="12" fillId="0" borderId="47" xfId="0" applyNumberFormat="1" applyFont="1" applyBorder="1" applyAlignment="1">
      <alignment horizontal="right"/>
    </xf>
    <xf numFmtId="0" fontId="12" fillId="0" borderId="40" xfId="0" applyNumberFormat="1" applyFont="1" applyBorder="1" applyAlignment="1">
      <alignment horizontal="right"/>
    </xf>
    <xf numFmtId="0" fontId="12" fillId="0" borderId="35" xfId="0" applyNumberFormat="1" applyFont="1" applyBorder="1" applyAlignment="1">
      <alignment horizontal="right"/>
    </xf>
    <xf numFmtId="0" fontId="12" fillId="0" borderId="36" xfId="0" applyNumberFormat="1" applyFont="1" applyBorder="1" applyAlignment="1">
      <alignment horizontal="right"/>
    </xf>
    <xf numFmtId="171" fontId="12" fillId="0" borderId="18" xfId="58" applyFont="1" applyBorder="1" applyAlignment="1">
      <alignment horizontal="right"/>
    </xf>
    <xf numFmtId="0" fontId="12" fillId="0" borderId="18" xfId="0" applyNumberFormat="1" applyFont="1" applyBorder="1" applyAlignment="1">
      <alignment horizontal="right"/>
    </xf>
    <xf numFmtId="0" fontId="12" fillId="0" borderId="19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 horizontal="left" indent="3"/>
    </xf>
    <xf numFmtId="0" fontId="12" fillId="0" borderId="17" xfId="0" applyNumberFormat="1" applyFont="1" applyBorder="1" applyAlignment="1">
      <alignment horizontal="left" indent="3"/>
    </xf>
    <xf numFmtId="0" fontId="12" fillId="0" borderId="35" xfId="0" applyNumberFormat="1" applyFont="1" applyBorder="1" applyAlignment="1">
      <alignment horizontal="left" indent="2"/>
    </xf>
    <xf numFmtId="0" fontId="12" fillId="0" borderId="36" xfId="0" applyNumberFormat="1" applyFont="1" applyBorder="1" applyAlignment="1">
      <alignment horizontal="left" indent="2"/>
    </xf>
    <xf numFmtId="49" fontId="12" fillId="0" borderId="46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12" fillId="0" borderId="37" xfId="0" applyNumberFormat="1" applyFont="1" applyBorder="1" applyAlignment="1">
      <alignment horizontal="right"/>
    </xf>
    <xf numFmtId="43" fontId="12" fillId="0" borderId="37" xfId="0" applyNumberFormat="1" applyFont="1" applyBorder="1" applyAlignment="1">
      <alignment horizontal="right"/>
    </xf>
    <xf numFmtId="0" fontId="12" fillId="0" borderId="38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 horizontal="left" indent="2"/>
    </xf>
    <xf numFmtId="0" fontId="12" fillId="0" borderId="17" xfId="0" applyNumberFormat="1" applyFont="1" applyBorder="1" applyAlignment="1">
      <alignment horizontal="left" indent="2"/>
    </xf>
    <xf numFmtId="0" fontId="12" fillId="0" borderId="12" xfId="0" applyNumberFormat="1" applyFont="1" applyBorder="1" applyAlignment="1">
      <alignment horizontal="left" indent="3"/>
    </xf>
    <xf numFmtId="49" fontId="13" fillId="0" borderId="10" xfId="0" applyNumberFormat="1" applyFont="1" applyBorder="1" applyAlignment="1">
      <alignment horizontal="left"/>
    </xf>
    <xf numFmtId="49" fontId="12" fillId="0" borderId="58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0" fontId="13" fillId="0" borderId="21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left"/>
    </xf>
    <xf numFmtId="49" fontId="12" fillId="0" borderId="33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43" fontId="12" fillId="0" borderId="20" xfId="0" applyNumberFormat="1" applyFont="1" applyBorder="1" applyAlignment="1">
      <alignment horizontal="right"/>
    </xf>
    <xf numFmtId="0" fontId="12" fillId="0" borderId="21" xfId="0" applyNumberFormat="1" applyFont="1" applyBorder="1" applyAlignment="1">
      <alignment horizontal="right"/>
    </xf>
    <xf numFmtId="0" fontId="12" fillId="0" borderId="22" xfId="0" applyNumberFormat="1" applyFont="1" applyBorder="1" applyAlignment="1">
      <alignment horizontal="right"/>
    </xf>
    <xf numFmtId="0" fontId="12" fillId="0" borderId="23" xfId="0" applyNumberFormat="1" applyFont="1" applyBorder="1" applyAlignment="1">
      <alignment horizontal="right"/>
    </xf>
    <xf numFmtId="0" fontId="12" fillId="0" borderId="24" xfId="0" applyNumberFormat="1" applyFont="1" applyBorder="1" applyAlignment="1">
      <alignment horizontal="right"/>
    </xf>
    <xf numFmtId="0" fontId="12" fillId="0" borderId="25" xfId="0" applyNumberFormat="1" applyFont="1" applyBorder="1" applyAlignment="1">
      <alignment horizontal="right"/>
    </xf>
    <xf numFmtId="0" fontId="12" fillId="0" borderId="20" xfId="0" applyNumberFormat="1" applyFont="1" applyBorder="1" applyAlignment="1">
      <alignment horizontal="right"/>
    </xf>
    <xf numFmtId="0" fontId="12" fillId="0" borderId="24" xfId="0" applyNumberFormat="1" applyFont="1" applyBorder="1" applyAlignment="1">
      <alignment horizontal="left"/>
    </xf>
    <xf numFmtId="0" fontId="12" fillId="0" borderId="26" xfId="0" applyNumberFormat="1" applyFont="1" applyBorder="1" applyAlignment="1">
      <alignment horizontal="right"/>
    </xf>
    <xf numFmtId="0" fontId="12" fillId="0" borderId="27" xfId="0" applyNumberFormat="1" applyFont="1" applyBorder="1" applyAlignment="1">
      <alignment horizontal="right"/>
    </xf>
    <xf numFmtId="0" fontId="12" fillId="0" borderId="12" xfId="0" applyNumberFormat="1" applyFont="1" applyBorder="1" applyAlignment="1">
      <alignment horizontal="left" indent="1"/>
    </xf>
    <xf numFmtId="0" fontId="12" fillId="0" borderId="12" xfId="0" applyNumberFormat="1" applyFont="1" applyBorder="1" applyAlignment="1">
      <alignment horizontal="left"/>
    </xf>
    <xf numFmtId="0" fontId="12" fillId="0" borderId="15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 horizontal="right"/>
    </xf>
    <xf numFmtId="0" fontId="12" fillId="0" borderId="16" xfId="0" applyNumberFormat="1" applyFont="1" applyBorder="1" applyAlignment="1">
      <alignment horizontal="right"/>
    </xf>
    <xf numFmtId="0" fontId="12" fillId="0" borderId="17" xfId="0" applyNumberFormat="1" applyFont="1" applyBorder="1" applyAlignment="1">
      <alignment horizontal="right"/>
    </xf>
    <xf numFmtId="49" fontId="12" fillId="0" borderId="29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left" indent="1"/>
    </xf>
    <xf numFmtId="49" fontId="12" fillId="0" borderId="17" xfId="0" applyNumberFormat="1" applyFont="1" applyBorder="1" applyAlignment="1">
      <alignment horizontal="left" indent="1"/>
    </xf>
    <xf numFmtId="49" fontId="12" fillId="0" borderId="45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171" fontId="12" fillId="0" borderId="40" xfId="58" applyFont="1" applyBorder="1" applyAlignment="1">
      <alignment horizontal="right"/>
    </xf>
    <xf numFmtId="171" fontId="12" fillId="0" borderId="35" xfId="58" applyFont="1" applyBorder="1" applyAlignment="1">
      <alignment horizontal="right"/>
    </xf>
    <xf numFmtId="171" fontId="12" fillId="0" borderId="36" xfId="58" applyFont="1" applyBorder="1" applyAlignment="1">
      <alignment horizontal="right"/>
    </xf>
    <xf numFmtId="49" fontId="12" fillId="0" borderId="56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171" fontId="12" fillId="0" borderId="32" xfId="58" applyFont="1" applyBorder="1" applyAlignment="1">
      <alignment horizontal="right"/>
    </xf>
    <xf numFmtId="171" fontId="12" fillId="0" borderId="0" xfId="58" applyFont="1" applyBorder="1" applyAlignment="1">
      <alignment horizontal="right"/>
    </xf>
    <xf numFmtId="171" fontId="12" fillId="0" borderId="30" xfId="58" applyFont="1" applyBorder="1" applyAlignment="1">
      <alignment horizontal="right"/>
    </xf>
    <xf numFmtId="171" fontId="12" fillId="0" borderId="47" xfId="58" applyFont="1" applyBorder="1" applyAlignment="1">
      <alignment horizontal="right"/>
    </xf>
    <xf numFmtId="0" fontId="12" fillId="0" borderId="41" xfId="0" applyNumberFormat="1" applyFont="1" applyBorder="1" applyAlignment="1">
      <alignment horizontal="left"/>
    </xf>
    <xf numFmtId="0" fontId="12" fillId="0" borderId="18" xfId="0" applyNumberFormat="1" applyFont="1" applyBorder="1" applyAlignment="1">
      <alignment horizontal="left"/>
    </xf>
    <xf numFmtId="0" fontId="12" fillId="0" borderId="40" xfId="0" applyNumberFormat="1" applyFont="1" applyBorder="1" applyAlignment="1">
      <alignment horizontal="left"/>
    </xf>
    <xf numFmtId="49" fontId="12" fillId="0" borderId="42" xfId="0" applyNumberFormat="1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49" fontId="12" fillId="0" borderId="41" xfId="0" applyNumberFormat="1" applyFont="1" applyBorder="1" applyAlignment="1">
      <alignment horizontal="center"/>
    </xf>
    <xf numFmtId="171" fontId="12" fillId="0" borderId="41" xfId="58" applyFont="1" applyBorder="1" applyAlignment="1">
      <alignment horizontal="right"/>
    </xf>
    <xf numFmtId="0" fontId="12" fillId="0" borderId="39" xfId="0" applyNumberFormat="1" applyFont="1" applyBorder="1" applyAlignment="1">
      <alignment horizontal="right"/>
    </xf>
    <xf numFmtId="0" fontId="12" fillId="0" borderId="43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 horizontal="left"/>
    </xf>
    <xf numFmtId="49" fontId="12" fillId="0" borderId="44" xfId="0" applyNumberFormat="1" applyFont="1" applyBorder="1" applyAlignment="1">
      <alignment horizontal="center"/>
    </xf>
    <xf numFmtId="49" fontId="12" fillId="0" borderId="39" xfId="0" applyNumberFormat="1" applyFont="1" applyBorder="1" applyAlignment="1">
      <alignment horizontal="center"/>
    </xf>
    <xf numFmtId="0" fontId="12" fillId="0" borderId="41" xfId="0" applyNumberFormat="1" applyFont="1" applyBorder="1" applyAlignment="1">
      <alignment horizontal="right"/>
    </xf>
    <xf numFmtId="49" fontId="12" fillId="0" borderId="35" xfId="0" applyNumberFormat="1" applyFont="1" applyBorder="1" applyAlignment="1">
      <alignment horizontal="left"/>
    </xf>
    <xf numFmtId="49" fontId="12" fillId="0" borderId="36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 indent="1"/>
    </xf>
    <xf numFmtId="49" fontId="12" fillId="0" borderId="47" xfId="0" applyNumberFormat="1" applyFont="1" applyBorder="1" applyAlignment="1">
      <alignment horizontal="left" indent="1"/>
    </xf>
    <xf numFmtId="0" fontId="12" fillId="0" borderId="17" xfId="0" applyNumberFormat="1" applyFont="1" applyBorder="1" applyAlignment="1">
      <alignment horizontal="left"/>
    </xf>
    <xf numFmtId="0" fontId="12" fillId="0" borderId="35" xfId="0" applyNumberFormat="1" applyFont="1" applyBorder="1" applyAlignment="1">
      <alignment horizontal="left"/>
    </xf>
    <xf numFmtId="49" fontId="12" fillId="0" borderId="35" xfId="0" applyNumberFormat="1" applyFont="1" applyBorder="1" applyAlignment="1">
      <alignment horizontal="left" indent="1"/>
    </xf>
    <xf numFmtId="0" fontId="13" fillId="0" borderId="12" xfId="0" applyNumberFormat="1" applyFont="1" applyBorder="1" applyAlignment="1">
      <alignment horizontal="center"/>
    </xf>
    <xf numFmtId="0" fontId="13" fillId="0" borderId="13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left"/>
    </xf>
    <xf numFmtId="0" fontId="12" fillId="0" borderId="39" xfId="0" applyNumberFormat="1" applyFont="1" applyBorder="1" applyAlignment="1">
      <alignment horizontal="left"/>
    </xf>
    <xf numFmtId="0" fontId="12" fillId="0" borderId="43" xfId="0" applyNumberFormat="1" applyFont="1" applyBorder="1" applyAlignment="1">
      <alignment horizontal="left"/>
    </xf>
    <xf numFmtId="49" fontId="5" fillId="0" borderId="51" xfId="0" applyNumberFormat="1" applyFont="1" applyBorder="1" applyAlignment="1">
      <alignment horizontal="center" vertical="center"/>
    </xf>
    <xf numFmtId="171" fontId="12" fillId="0" borderId="19" xfId="58" applyFont="1" applyBorder="1" applyAlignment="1">
      <alignment horizontal="right"/>
    </xf>
    <xf numFmtId="0" fontId="12" fillId="0" borderId="12" xfId="0" applyNumberFormat="1" applyFont="1" applyBorder="1" applyAlignment="1">
      <alignment horizontal="left" indent="2"/>
    </xf>
    <xf numFmtId="0" fontId="4" fillId="0" borderId="11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right"/>
    </xf>
    <xf numFmtId="171" fontId="12" fillId="0" borderId="23" xfId="58" applyFont="1" applyBorder="1" applyAlignment="1">
      <alignment horizontal="right"/>
    </xf>
    <xf numFmtId="171" fontId="12" fillId="0" borderId="24" xfId="58" applyFont="1" applyBorder="1" applyAlignment="1">
      <alignment horizontal="right"/>
    </xf>
    <xf numFmtId="171" fontId="12" fillId="0" borderId="25" xfId="58" applyFont="1" applyBorder="1" applyAlignment="1">
      <alignment horizontal="right"/>
    </xf>
    <xf numFmtId="171" fontId="12" fillId="0" borderId="27" xfId="58" applyFont="1" applyBorder="1" applyAlignment="1">
      <alignment horizontal="right"/>
    </xf>
    <xf numFmtId="0" fontId="4" fillId="0" borderId="40" xfId="0" applyNumberFormat="1" applyFont="1" applyBorder="1" applyAlignment="1">
      <alignment horizontal="right"/>
    </xf>
    <xf numFmtId="0" fontId="4" fillId="0" borderId="35" xfId="0" applyNumberFormat="1" applyFont="1" applyBorder="1" applyAlignment="1">
      <alignment horizontal="right"/>
    </xf>
    <xf numFmtId="0" fontId="4" fillId="0" borderId="41" xfId="0" applyNumberFormat="1" applyFont="1" applyBorder="1" applyAlignment="1">
      <alignment horizontal="right"/>
    </xf>
    <xf numFmtId="0" fontId="4" fillId="0" borderId="36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49" fontId="4" fillId="0" borderId="34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4" fillId="0" borderId="59" xfId="0" applyNumberFormat="1" applyFont="1" applyBorder="1" applyAlignment="1">
      <alignment horizontal="left"/>
    </xf>
    <xf numFmtId="49" fontId="4" fillId="0" borderId="60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/>
    </xf>
    <xf numFmtId="49" fontId="4" fillId="0" borderId="61" xfId="0" applyNumberFormat="1" applyFont="1" applyBorder="1" applyAlignment="1">
      <alignment horizontal="center"/>
    </xf>
    <xf numFmtId="171" fontId="12" fillId="0" borderId="62" xfId="58" applyFont="1" applyBorder="1" applyAlignment="1">
      <alignment horizontal="right"/>
    </xf>
    <xf numFmtId="171" fontId="12" fillId="0" borderId="59" xfId="58" applyFont="1" applyBorder="1" applyAlignment="1">
      <alignment horizontal="right"/>
    </xf>
    <xf numFmtId="171" fontId="12" fillId="0" borderId="61" xfId="58" applyFont="1" applyBorder="1" applyAlignment="1">
      <alignment horizontal="right"/>
    </xf>
    <xf numFmtId="171" fontId="12" fillId="0" borderId="63" xfId="58" applyFont="1" applyBorder="1" applyAlignment="1">
      <alignment horizontal="right"/>
    </xf>
    <xf numFmtId="0" fontId="4" fillId="0" borderId="35" xfId="0" applyNumberFormat="1" applyFont="1" applyBorder="1" applyAlignment="1">
      <alignment horizontal="left"/>
    </xf>
    <xf numFmtId="171" fontId="15" fillId="0" borderId="32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15" fillId="0" borderId="47" xfId="0" applyNumberFormat="1" applyFont="1" applyBorder="1" applyAlignment="1">
      <alignment horizontal="right"/>
    </xf>
    <xf numFmtId="0" fontId="15" fillId="0" borderId="32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171" fontId="12" fillId="0" borderId="11" xfId="58" applyFont="1" applyBorder="1" applyAlignment="1">
      <alignment horizontal="right"/>
    </xf>
    <xf numFmtId="171" fontId="12" fillId="0" borderId="12" xfId="58" applyFont="1" applyBorder="1" applyAlignment="1">
      <alignment horizontal="right"/>
    </xf>
    <xf numFmtId="171" fontId="12" fillId="0" borderId="14" xfId="58" applyFont="1" applyBorder="1" applyAlignment="1">
      <alignment horizontal="right"/>
    </xf>
    <xf numFmtId="171" fontId="12" fillId="0" borderId="15" xfId="58" applyFont="1" applyBorder="1" applyAlignment="1">
      <alignment horizontal="right"/>
    </xf>
    <xf numFmtId="171" fontId="12" fillId="0" borderId="10" xfId="58" applyFont="1" applyBorder="1" applyAlignment="1">
      <alignment horizontal="right"/>
    </xf>
    <xf numFmtId="171" fontId="12" fillId="0" borderId="16" xfId="58" applyFont="1" applyBorder="1" applyAlignment="1">
      <alignment horizontal="right"/>
    </xf>
    <xf numFmtId="49" fontId="4" fillId="0" borderId="16" xfId="0" applyNumberFormat="1" applyFont="1" applyBorder="1" applyAlignment="1">
      <alignment horizontal="left"/>
    </xf>
    <xf numFmtId="49" fontId="4" fillId="0" borderId="39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171" fontId="12" fillId="0" borderId="13" xfId="58" applyFont="1" applyBorder="1" applyAlignment="1">
      <alignment horizontal="right"/>
    </xf>
    <xf numFmtId="171" fontId="12" fillId="0" borderId="17" xfId="58" applyFont="1" applyBorder="1" applyAlignment="1">
      <alignment horizontal="right"/>
    </xf>
    <xf numFmtId="0" fontId="4" fillId="0" borderId="62" xfId="0" applyNumberFormat="1" applyFont="1" applyBorder="1" applyAlignment="1">
      <alignment horizontal="right"/>
    </xf>
    <xf numFmtId="0" fontId="4" fillId="0" borderId="59" xfId="0" applyNumberFormat="1" applyFont="1" applyBorder="1" applyAlignment="1">
      <alignment horizontal="right"/>
    </xf>
    <xf numFmtId="0" fontId="4" fillId="0" borderId="61" xfId="0" applyNumberFormat="1" applyFont="1" applyBorder="1" applyAlignment="1">
      <alignment horizontal="right"/>
    </xf>
    <xf numFmtId="0" fontId="4" fillId="0" borderId="63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47" xfId="0" applyNumberFormat="1" applyFont="1" applyBorder="1" applyAlignment="1">
      <alignment horizontal="left"/>
    </xf>
    <xf numFmtId="49" fontId="4" fillId="0" borderId="5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15" fillId="0" borderId="30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left"/>
    </xf>
    <xf numFmtId="0" fontId="4" fillId="0" borderId="63" xfId="0" applyNumberFormat="1" applyFont="1" applyBorder="1" applyAlignment="1">
      <alignment horizontal="left"/>
    </xf>
    <xf numFmtId="0" fontId="4" fillId="0" borderId="36" xfId="0" applyNumberFormat="1" applyFont="1" applyBorder="1" applyAlignment="1">
      <alignment horizontal="left"/>
    </xf>
    <xf numFmtId="171" fontId="4" fillId="0" borderId="40" xfId="58" applyFont="1" applyBorder="1" applyAlignment="1">
      <alignment horizontal="right"/>
    </xf>
    <xf numFmtId="171" fontId="4" fillId="0" borderId="35" xfId="58" applyFont="1" applyBorder="1" applyAlignment="1">
      <alignment horizontal="right"/>
    </xf>
    <xf numFmtId="171" fontId="4" fillId="0" borderId="41" xfId="58" applyFont="1" applyBorder="1" applyAlignment="1">
      <alignment horizontal="right"/>
    </xf>
    <xf numFmtId="171" fontId="4" fillId="0" borderId="36" xfId="58" applyFont="1" applyBorder="1" applyAlignment="1">
      <alignment horizontal="right"/>
    </xf>
    <xf numFmtId="0" fontId="4" fillId="0" borderId="15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4" fillId="0" borderId="16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right"/>
    </xf>
    <xf numFmtId="0" fontId="4" fillId="0" borderId="35" xfId="0" applyNumberFormat="1" applyFont="1" applyBorder="1" applyAlignment="1">
      <alignment/>
    </xf>
    <xf numFmtId="0" fontId="4" fillId="0" borderId="36" xfId="0" applyNumberFormat="1" applyFont="1" applyBorder="1" applyAlignment="1">
      <alignment/>
    </xf>
    <xf numFmtId="0" fontId="4" fillId="0" borderId="12" xfId="0" applyNumberFormat="1" applyFont="1" applyBorder="1" applyAlignment="1">
      <alignment horizontal="left" indent="1"/>
    </xf>
    <xf numFmtId="0" fontId="4" fillId="0" borderId="10" xfId="0" applyNumberFormat="1" applyFont="1" applyBorder="1" applyAlignment="1">
      <alignment horizontal="left" indent="1"/>
    </xf>
    <xf numFmtId="0" fontId="4" fillId="0" borderId="17" xfId="0" applyNumberFormat="1" applyFont="1" applyBorder="1" applyAlignment="1">
      <alignment horizontal="left" indent="1"/>
    </xf>
    <xf numFmtId="0" fontId="4" fillId="0" borderId="13" xfId="0" applyNumberFormat="1" applyFont="1" applyBorder="1" applyAlignment="1">
      <alignment horizontal="left" indent="1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left"/>
    </xf>
    <xf numFmtId="0" fontId="4" fillId="0" borderId="40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 horizontal="left"/>
    </xf>
    <xf numFmtId="0" fontId="8" fillId="0" borderId="15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 horizontal="right"/>
    </xf>
    <xf numFmtId="0" fontId="4" fillId="0" borderId="26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0" fontId="4" fillId="0" borderId="32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30" xfId="0" applyNumberFormat="1" applyFont="1" applyBorder="1" applyAlignment="1">
      <alignment horizontal="right"/>
    </xf>
    <xf numFmtId="0" fontId="4" fillId="0" borderId="47" xfId="0" applyNumberFormat="1" applyFont="1" applyBorder="1" applyAlignment="1">
      <alignment horizontal="right"/>
    </xf>
    <xf numFmtId="0" fontId="8" fillId="0" borderId="14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0" fontId="8" fillId="0" borderId="5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right"/>
    </xf>
    <xf numFmtId="49" fontId="8" fillId="0" borderId="15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/>
    </xf>
    <xf numFmtId="0" fontId="4" fillId="0" borderId="39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43" xfId="0" applyNumberFormat="1" applyFont="1" applyBorder="1" applyAlignment="1">
      <alignment horizontal="left"/>
    </xf>
    <xf numFmtId="49" fontId="4" fillId="0" borderId="33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8" fillId="0" borderId="4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/>
    </xf>
    <xf numFmtId="0" fontId="4" fillId="0" borderId="47" xfId="0" applyNumberFormat="1" applyFont="1" applyBorder="1" applyAlignment="1">
      <alignment/>
    </xf>
    <xf numFmtId="171" fontId="5" fillId="0" borderId="0" xfId="58" applyFont="1" applyAlignment="1">
      <alignment horizontal="center"/>
    </xf>
    <xf numFmtId="171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9" fillId="0" borderId="18" xfId="0" applyNumberFormat="1" applyFont="1" applyBorder="1" applyAlignment="1">
      <alignment horizontal="right"/>
    </xf>
    <xf numFmtId="0" fontId="9" fillId="0" borderId="40" xfId="0" applyNumberFormat="1" applyFont="1" applyBorder="1" applyAlignment="1">
      <alignment horizontal="right"/>
    </xf>
    <xf numFmtId="0" fontId="9" fillId="0" borderId="35" xfId="0" applyNumberFormat="1" applyFont="1" applyBorder="1" applyAlignment="1">
      <alignment horizontal="right"/>
    </xf>
    <xf numFmtId="0" fontId="9" fillId="0" borderId="41" xfId="0" applyNumberFormat="1" applyFont="1" applyBorder="1" applyAlignment="1">
      <alignment horizontal="right"/>
    </xf>
    <xf numFmtId="0" fontId="9" fillId="0" borderId="36" xfId="0" applyNumberFormat="1" applyFont="1" applyBorder="1" applyAlignment="1">
      <alignment horizontal="right"/>
    </xf>
    <xf numFmtId="49" fontId="9" fillId="0" borderId="42" xfId="0" applyNumberFormat="1" applyFont="1" applyBorder="1" applyAlignment="1">
      <alignment horizontal="center"/>
    </xf>
    <xf numFmtId="49" fontId="9" fillId="0" borderId="35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right"/>
    </xf>
    <xf numFmtId="0" fontId="9" fillId="0" borderId="11" xfId="0" applyNumberFormat="1" applyFont="1" applyBorder="1" applyAlignment="1">
      <alignment horizontal="right"/>
    </xf>
    <xf numFmtId="0" fontId="9" fillId="0" borderId="12" xfId="0" applyNumberFormat="1" applyFont="1" applyBorder="1" applyAlignment="1">
      <alignment horizontal="right"/>
    </xf>
    <xf numFmtId="0" fontId="9" fillId="0" borderId="13" xfId="0" applyNumberFormat="1" applyFont="1" applyBorder="1" applyAlignment="1">
      <alignment horizontal="right"/>
    </xf>
    <xf numFmtId="0" fontId="9" fillId="0" borderId="15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 horizontal="right"/>
    </xf>
    <xf numFmtId="0" fontId="9" fillId="0" borderId="17" xfId="0" applyNumberFormat="1" applyFont="1" applyBorder="1" applyAlignment="1">
      <alignment horizontal="right"/>
    </xf>
    <xf numFmtId="0" fontId="14" fillId="0" borderId="35" xfId="0" applyFont="1" applyBorder="1" applyAlignment="1">
      <alignment/>
    </xf>
    <xf numFmtId="0" fontId="14" fillId="0" borderId="36" xfId="0" applyFont="1" applyBorder="1" applyAlignment="1">
      <alignment/>
    </xf>
    <xf numFmtId="0" fontId="9" fillId="0" borderId="35" xfId="0" applyNumberFormat="1" applyFont="1" applyBorder="1" applyAlignment="1">
      <alignment horizontal="left"/>
    </xf>
    <xf numFmtId="49" fontId="9" fillId="0" borderId="46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top"/>
    </xf>
    <xf numFmtId="49" fontId="9" fillId="0" borderId="13" xfId="0" applyNumberFormat="1" applyFont="1" applyBorder="1" applyAlignment="1">
      <alignment horizontal="center" vertical="top"/>
    </xf>
    <xf numFmtId="49" fontId="9" fillId="0" borderId="56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top"/>
    </xf>
    <xf numFmtId="49" fontId="9" fillId="0" borderId="47" xfId="0" applyNumberFormat="1" applyFont="1" applyBorder="1" applyAlignment="1">
      <alignment horizontal="center" vertical="top"/>
    </xf>
    <xf numFmtId="49" fontId="9" fillId="0" borderId="45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49" fontId="9" fillId="0" borderId="17" xfId="0" applyNumberFormat="1" applyFont="1" applyBorder="1" applyAlignment="1">
      <alignment horizontal="center" vertical="top"/>
    </xf>
    <xf numFmtId="0" fontId="9" fillId="0" borderId="16" xfId="0" applyNumberFormat="1" applyFont="1" applyBorder="1" applyAlignment="1">
      <alignment horizontal="left" indent="1"/>
    </xf>
    <xf numFmtId="0" fontId="9" fillId="0" borderId="39" xfId="0" applyNumberFormat="1" applyFont="1" applyBorder="1" applyAlignment="1">
      <alignment horizontal="left" indent="1"/>
    </xf>
    <xf numFmtId="0" fontId="9" fillId="0" borderId="43" xfId="0" applyNumberFormat="1" applyFont="1" applyBorder="1" applyAlignment="1">
      <alignment horizontal="left" indent="1"/>
    </xf>
    <xf numFmtId="0" fontId="9" fillId="0" borderId="12" xfId="0" applyNumberFormat="1" applyFont="1" applyBorder="1" applyAlignment="1">
      <alignment horizontal="left" indent="1"/>
    </xf>
    <xf numFmtId="49" fontId="9" fillId="0" borderId="29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45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0" fontId="9" fillId="0" borderId="35" xfId="0" applyNumberFormat="1" applyFont="1" applyBorder="1" applyAlignment="1">
      <alignment horizontal="left" indent="1"/>
    </xf>
    <xf numFmtId="49" fontId="9" fillId="0" borderId="48" xfId="0" applyNumberFormat="1" applyFont="1" applyBorder="1" applyAlignment="1">
      <alignment horizontal="center"/>
    </xf>
    <xf numFmtId="49" fontId="9" fillId="0" borderId="49" xfId="0" applyNumberFormat="1" applyFont="1" applyBorder="1" applyAlignment="1">
      <alignment horizontal="center"/>
    </xf>
    <xf numFmtId="49" fontId="9" fillId="0" borderId="50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right"/>
    </xf>
    <xf numFmtId="0" fontId="9" fillId="0" borderId="16" xfId="0" applyNumberFormat="1" applyFont="1" applyBorder="1" applyAlignment="1">
      <alignment horizontal="right"/>
    </xf>
    <xf numFmtId="0" fontId="8" fillId="0" borderId="40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171" fontId="9" fillId="0" borderId="64" xfId="58" applyFont="1" applyBorder="1" applyAlignment="1">
      <alignment horizontal="right"/>
    </xf>
    <xf numFmtId="171" fontId="9" fillId="0" borderId="49" xfId="58" applyFont="1" applyBorder="1" applyAlignment="1">
      <alignment horizontal="right"/>
    </xf>
    <xf numFmtId="171" fontId="9" fillId="0" borderId="50" xfId="58" applyFont="1" applyBorder="1" applyAlignment="1">
      <alignment horizontal="right"/>
    </xf>
    <xf numFmtId="0" fontId="9" fillId="0" borderId="23" xfId="0" applyNumberFormat="1" applyFont="1" applyBorder="1" applyAlignment="1">
      <alignment horizontal="right"/>
    </xf>
    <xf numFmtId="0" fontId="9" fillId="0" borderId="24" xfId="0" applyNumberFormat="1" applyFont="1" applyBorder="1" applyAlignment="1">
      <alignment horizontal="right"/>
    </xf>
    <xf numFmtId="0" fontId="9" fillId="0" borderId="27" xfId="0" applyNumberFormat="1" applyFont="1" applyBorder="1" applyAlignment="1">
      <alignment horizontal="right"/>
    </xf>
    <xf numFmtId="0" fontId="9" fillId="0" borderId="12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 horizontal="left"/>
    </xf>
    <xf numFmtId="0" fontId="9" fillId="0" borderId="17" xfId="0" applyNumberFormat="1" applyFont="1" applyBorder="1" applyAlignment="1">
      <alignment horizontal="left"/>
    </xf>
    <xf numFmtId="171" fontId="9" fillId="0" borderId="65" xfId="58" applyFont="1" applyBorder="1" applyAlignment="1">
      <alignment horizontal="right"/>
    </xf>
    <xf numFmtId="0" fontId="9" fillId="0" borderId="41" xfId="0" applyNumberFormat="1" applyFont="1" applyBorder="1" applyAlignment="1">
      <alignment horizontal="left"/>
    </xf>
    <xf numFmtId="0" fontId="9" fillId="0" borderId="18" xfId="0" applyNumberFormat="1" applyFont="1" applyBorder="1" applyAlignment="1">
      <alignment horizontal="left"/>
    </xf>
    <xf numFmtId="0" fontId="9" fillId="0" borderId="40" xfId="0" applyNumberFormat="1" applyFont="1" applyBorder="1" applyAlignment="1">
      <alignment horizontal="left"/>
    </xf>
    <xf numFmtId="0" fontId="9" fillId="0" borderId="42" xfId="0" applyNumberFormat="1" applyFont="1" applyBorder="1" applyAlignment="1">
      <alignment horizontal="left"/>
    </xf>
    <xf numFmtId="49" fontId="9" fillId="0" borderId="65" xfId="0" applyNumberFormat="1" applyFont="1" applyBorder="1" applyAlignment="1">
      <alignment horizontal="center"/>
    </xf>
    <xf numFmtId="49" fontId="8" fillId="0" borderId="59" xfId="0" applyNumberFormat="1" applyFont="1" applyBorder="1" applyAlignment="1">
      <alignment horizontal="center" vertical="center"/>
    </xf>
    <xf numFmtId="49" fontId="8" fillId="0" borderId="6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/>
    </xf>
    <xf numFmtId="49" fontId="9" fillId="0" borderId="34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0" fontId="9" fillId="0" borderId="25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9" fillId="0" borderId="42" xfId="0" applyNumberFormat="1" applyFont="1" applyBorder="1" applyAlignment="1">
      <alignment horizontal="center" vertical="top"/>
    </xf>
    <xf numFmtId="49" fontId="9" fillId="0" borderId="35" xfId="0" applyNumberFormat="1" applyFont="1" applyBorder="1" applyAlignment="1">
      <alignment horizontal="center" vertical="top"/>
    </xf>
    <xf numFmtId="49" fontId="9" fillId="0" borderId="36" xfId="0" applyNumberFormat="1" applyFont="1" applyBorder="1" applyAlignment="1">
      <alignment horizontal="center" vertical="top"/>
    </xf>
    <xf numFmtId="0" fontId="9" fillId="0" borderId="12" xfId="0" applyNumberFormat="1" applyFont="1" applyBorder="1" applyAlignment="1">
      <alignment/>
    </xf>
    <xf numFmtId="49" fontId="9" fillId="0" borderId="34" xfId="0" applyNumberFormat="1" applyFont="1" applyBorder="1" applyAlignment="1">
      <alignment horizontal="center" vertical="top"/>
    </xf>
    <xf numFmtId="49" fontId="9" fillId="0" borderId="24" xfId="0" applyNumberFormat="1" applyFont="1" applyBorder="1" applyAlignment="1">
      <alignment horizontal="center" vertical="top"/>
    </xf>
    <xf numFmtId="49" fontId="9" fillId="0" borderId="27" xfId="0" applyNumberFormat="1" applyFont="1" applyBorder="1" applyAlignment="1">
      <alignment horizontal="center" vertical="top"/>
    </xf>
    <xf numFmtId="0" fontId="9" fillId="0" borderId="29" xfId="0" applyNumberFormat="1" applyFont="1" applyBorder="1" applyAlignment="1">
      <alignment horizontal="left" indent="1"/>
    </xf>
    <xf numFmtId="0" fontId="9" fillId="0" borderId="45" xfId="0" applyNumberFormat="1" applyFont="1" applyBorder="1" applyAlignment="1">
      <alignment horizontal="left" indent="1"/>
    </xf>
    <xf numFmtId="0" fontId="9" fillId="0" borderId="10" xfId="0" applyNumberFormat="1" applyFont="1" applyBorder="1" applyAlignment="1">
      <alignment horizontal="left" indent="1"/>
    </xf>
    <xf numFmtId="0" fontId="9" fillId="0" borderId="17" xfId="0" applyNumberFormat="1" applyFont="1" applyBorder="1" applyAlignment="1">
      <alignment horizontal="left" indent="1"/>
    </xf>
    <xf numFmtId="0" fontId="9" fillId="0" borderId="28" xfId="0" applyNumberFormat="1" applyFont="1" applyBorder="1" applyAlignment="1">
      <alignment horizontal="right"/>
    </xf>
    <xf numFmtId="0" fontId="9" fillId="0" borderId="66" xfId="0" applyNumberFormat="1" applyFont="1" applyBorder="1" applyAlignment="1">
      <alignment horizontal="right"/>
    </xf>
    <xf numFmtId="49" fontId="9" fillId="0" borderId="67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0" fontId="9" fillId="0" borderId="28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 indent="1"/>
    </xf>
    <xf numFmtId="0" fontId="9" fillId="0" borderId="30" xfId="0" applyNumberFormat="1" applyFont="1" applyBorder="1" applyAlignment="1">
      <alignment horizontal="left" indent="1"/>
    </xf>
    <xf numFmtId="0" fontId="9" fillId="0" borderId="31" xfId="0" applyNumberFormat="1" applyFont="1" applyBorder="1" applyAlignment="1">
      <alignment horizontal="left" indent="1"/>
    </xf>
    <xf numFmtId="0" fontId="9" fillId="0" borderId="68" xfId="0" applyNumberFormat="1" applyFont="1" applyBorder="1" applyAlignment="1">
      <alignment horizontal="left" indent="1"/>
    </xf>
    <xf numFmtId="49" fontId="9" fillId="0" borderId="56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 vertical="top"/>
    </xf>
    <xf numFmtId="49" fontId="9" fillId="0" borderId="21" xfId="0" applyNumberFormat="1" applyFont="1" applyBorder="1" applyAlignment="1">
      <alignment horizontal="center" vertical="top"/>
    </xf>
    <xf numFmtId="49" fontId="9" fillId="0" borderId="26" xfId="0" applyNumberFormat="1" applyFont="1" applyBorder="1" applyAlignment="1">
      <alignment horizontal="center" vertical="top"/>
    </xf>
    <xf numFmtId="0" fontId="8" fillId="0" borderId="62" xfId="0" applyNumberFormat="1" applyFont="1" applyBorder="1" applyAlignment="1">
      <alignment horizontal="center" vertical="center"/>
    </xf>
    <xf numFmtId="0" fontId="9" fillId="0" borderId="32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30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right"/>
    </xf>
    <xf numFmtId="0" fontId="9" fillId="0" borderId="21" xfId="0" applyNumberFormat="1" applyFont="1" applyBorder="1" applyAlignment="1">
      <alignment horizontal="right"/>
    </xf>
    <xf numFmtId="0" fontId="9" fillId="0" borderId="26" xfId="0" applyNumberFormat="1" applyFont="1" applyBorder="1" applyAlignment="1">
      <alignment horizontal="right"/>
    </xf>
    <xf numFmtId="0" fontId="9" fillId="0" borderId="14" xfId="0" applyNumberFormat="1" applyFont="1" applyBorder="1" applyAlignment="1">
      <alignment horizontal="left" vertical="center"/>
    </xf>
    <xf numFmtId="0" fontId="9" fillId="0" borderId="28" xfId="0" applyNumberFormat="1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left" vertical="center"/>
    </xf>
    <xf numFmtId="49" fontId="9" fillId="0" borderId="33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0" fontId="9" fillId="0" borderId="46" xfId="0" applyNumberFormat="1" applyFont="1" applyBorder="1" applyAlignment="1">
      <alignment horizontal="left" vertical="center"/>
    </xf>
    <xf numFmtId="0" fontId="9" fillId="0" borderId="18" xfId="0" applyNumberFormat="1" applyFont="1" applyBorder="1" applyAlignment="1">
      <alignment horizontal="left" vertical="center"/>
    </xf>
    <xf numFmtId="0" fontId="9" fillId="0" borderId="19" xfId="0" applyNumberFormat="1" applyFont="1" applyBorder="1" applyAlignment="1">
      <alignment horizontal="left" vertical="center"/>
    </xf>
    <xf numFmtId="0" fontId="9" fillId="0" borderId="22" xfId="0" applyNumberFormat="1" applyFont="1" applyBorder="1" applyAlignment="1">
      <alignment horizontal="right"/>
    </xf>
    <xf numFmtId="0" fontId="9" fillId="0" borderId="18" xfId="0" applyNumberFormat="1" applyFont="1" applyBorder="1" applyAlignment="1">
      <alignment horizontal="center"/>
    </xf>
    <xf numFmtId="0" fontId="9" fillId="0" borderId="32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9" fillId="0" borderId="47" xfId="0" applyNumberFormat="1" applyFont="1" applyBorder="1" applyAlignment="1">
      <alignment horizontal="right"/>
    </xf>
    <xf numFmtId="0" fontId="9" fillId="0" borderId="42" xfId="0" applyNumberFormat="1" applyFont="1" applyBorder="1" applyAlignment="1">
      <alignment/>
    </xf>
    <xf numFmtId="0" fontId="9" fillId="0" borderId="35" xfId="0" applyNumberFormat="1" applyFont="1" applyBorder="1" applyAlignment="1">
      <alignment/>
    </xf>
    <xf numFmtId="0" fontId="9" fillId="0" borderId="36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T46"/>
  <sheetViews>
    <sheetView tabSelected="1" zoomScalePageLayoutView="0" workbookViewId="0" topLeftCell="A1">
      <selection activeCell="BW42" sqref="BW42:CC42"/>
    </sheetView>
  </sheetViews>
  <sheetFormatPr defaultColWidth="1.37890625" defaultRowHeight="12.75"/>
  <cols>
    <col min="1" max="56" width="1.37890625" style="1" customWidth="1"/>
    <col min="57" max="57" width="5.00390625" style="1" customWidth="1"/>
    <col min="58" max="73" width="1.37890625" style="1" customWidth="1"/>
    <col min="74" max="74" width="2.125" style="1" customWidth="1"/>
    <col min="75" max="80" width="1.37890625" style="1" customWidth="1"/>
    <col min="81" max="81" width="4.75390625" style="1" customWidth="1"/>
    <col min="82" max="97" width="1.37890625" style="1" customWidth="1"/>
    <col min="98" max="98" width="2.875" style="1" customWidth="1"/>
    <col min="99" max="16384" width="1.37890625" style="1" customWidth="1"/>
  </cols>
  <sheetData>
    <row r="1" s="17" customFormat="1" ht="11.25">
      <c r="CT1" s="19" t="s">
        <v>155</v>
      </c>
    </row>
    <row r="2" s="17" customFormat="1" ht="11.25">
      <c r="CT2" s="22" t="s">
        <v>171</v>
      </c>
    </row>
    <row r="3" spans="46:52" s="9" customFormat="1" ht="3" customHeight="1">
      <c r="AT3" s="108" t="s">
        <v>107</v>
      </c>
      <c r="AU3" s="108"/>
      <c r="AV3" s="108"/>
      <c r="AW3" s="108"/>
      <c r="AX3" s="108"/>
      <c r="AY3" s="108"/>
      <c r="AZ3" s="108"/>
    </row>
    <row r="4" spans="24:98" s="9" customFormat="1" ht="12.75" customHeight="1" thickBot="1"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T4" s="108"/>
      <c r="AU4" s="108"/>
      <c r="AV4" s="108"/>
      <c r="AW4" s="108"/>
      <c r="AX4" s="108"/>
      <c r="AY4" s="108"/>
      <c r="AZ4" s="10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CH4" s="18"/>
      <c r="CI4" s="18"/>
      <c r="CJ4" s="18"/>
      <c r="CK4" s="109" t="s">
        <v>147</v>
      </c>
      <c r="CL4" s="109"/>
      <c r="CM4" s="109"/>
      <c r="CN4" s="109"/>
      <c r="CO4" s="109"/>
      <c r="CP4" s="109"/>
      <c r="CQ4" s="109"/>
      <c r="CR4" s="109"/>
      <c r="CS4" s="109"/>
      <c r="CT4" s="109"/>
    </row>
    <row r="5" spans="24:98" s="9" customFormat="1" ht="15.75">
      <c r="X5" s="110" t="s">
        <v>108</v>
      </c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CH5" s="18"/>
      <c r="CI5" s="25" t="s">
        <v>169</v>
      </c>
      <c r="CK5" s="111" t="s">
        <v>13</v>
      </c>
      <c r="CL5" s="112"/>
      <c r="CM5" s="112"/>
      <c r="CN5" s="112"/>
      <c r="CO5" s="112"/>
      <c r="CP5" s="112"/>
      <c r="CQ5" s="112"/>
      <c r="CR5" s="112"/>
      <c r="CS5" s="112"/>
      <c r="CT5" s="113"/>
    </row>
    <row r="6" spans="43:98" s="9" customFormat="1" ht="12.75">
      <c r="AQ6" s="25" t="s">
        <v>2</v>
      </c>
      <c r="AR6" s="103" t="s">
        <v>284</v>
      </c>
      <c r="AS6" s="103"/>
      <c r="AT6" s="103"/>
      <c r="AU6" s="103"/>
      <c r="AV6" s="103"/>
      <c r="AW6" s="103"/>
      <c r="AX6" s="103"/>
      <c r="AY6" s="103"/>
      <c r="AZ6" s="103"/>
      <c r="BA6" s="1"/>
      <c r="BB6" s="26" t="s">
        <v>55</v>
      </c>
      <c r="BC6" s="104" t="s">
        <v>118</v>
      </c>
      <c r="BD6" s="104"/>
      <c r="BE6" s="104"/>
      <c r="BF6" s="27" t="s">
        <v>170</v>
      </c>
      <c r="CI6" s="25" t="s">
        <v>1</v>
      </c>
      <c r="CK6" s="105" t="s">
        <v>285</v>
      </c>
      <c r="CL6" s="106"/>
      <c r="CM6" s="106"/>
      <c r="CN6" s="106"/>
      <c r="CO6" s="106"/>
      <c r="CP6" s="106"/>
      <c r="CQ6" s="106"/>
      <c r="CR6" s="106"/>
      <c r="CS6" s="106"/>
      <c r="CT6" s="107"/>
    </row>
    <row r="7" spans="1:98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N7" s="4"/>
      <c r="AO7" s="4"/>
      <c r="AP7" s="5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4"/>
      <c r="BC7" s="4"/>
      <c r="BD7" s="5"/>
      <c r="BE7" s="6"/>
      <c r="BF7" s="6"/>
      <c r="BG7" s="6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CI7" s="2" t="s">
        <v>12</v>
      </c>
      <c r="CK7" s="105" t="s">
        <v>289</v>
      </c>
      <c r="CL7" s="106"/>
      <c r="CM7" s="106"/>
      <c r="CN7" s="106"/>
      <c r="CO7" s="106"/>
      <c r="CP7" s="106"/>
      <c r="CQ7" s="106"/>
      <c r="CR7" s="106"/>
      <c r="CS7" s="106"/>
      <c r="CT7" s="107"/>
    </row>
    <row r="8" spans="1:98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N8" s="4"/>
      <c r="AO8" s="4"/>
      <c r="AP8" s="5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4"/>
      <c r="BC8" s="4"/>
      <c r="BD8" s="5"/>
      <c r="BE8" s="6"/>
      <c r="BF8" s="6"/>
      <c r="BG8" s="6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CI8" s="2" t="s">
        <v>154</v>
      </c>
      <c r="CK8" s="105" t="s">
        <v>290</v>
      </c>
      <c r="CL8" s="106"/>
      <c r="CM8" s="106"/>
      <c r="CN8" s="106"/>
      <c r="CO8" s="106"/>
      <c r="CP8" s="106"/>
      <c r="CQ8" s="106"/>
      <c r="CR8" s="106"/>
      <c r="CS8" s="106"/>
      <c r="CT8" s="107"/>
    </row>
    <row r="9" spans="1:98" ht="12.75">
      <c r="A9" s="8" t="s">
        <v>110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25" t="s">
        <v>287</v>
      </c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I9" s="2" t="s">
        <v>109</v>
      </c>
      <c r="CK9" s="126" t="s">
        <v>286</v>
      </c>
      <c r="CL9" s="127"/>
      <c r="CM9" s="127"/>
      <c r="CN9" s="127"/>
      <c r="CO9" s="127"/>
      <c r="CP9" s="127"/>
      <c r="CQ9" s="127"/>
      <c r="CR9" s="127"/>
      <c r="CS9" s="127"/>
      <c r="CT9" s="128"/>
    </row>
    <row r="10" spans="1:98" ht="12.75">
      <c r="A10" s="8" t="s">
        <v>56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22" t="s">
        <v>288</v>
      </c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0"/>
      <c r="CB10" s="10"/>
      <c r="CI10" s="13" t="s">
        <v>149</v>
      </c>
      <c r="CJ10" s="10"/>
      <c r="CK10" s="130" t="s">
        <v>293</v>
      </c>
      <c r="CL10" s="103"/>
      <c r="CM10" s="103"/>
      <c r="CN10" s="103"/>
      <c r="CO10" s="103"/>
      <c r="CP10" s="103"/>
      <c r="CQ10" s="103"/>
      <c r="CR10" s="103"/>
      <c r="CS10" s="103"/>
      <c r="CT10" s="131"/>
    </row>
    <row r="11" spans="1:98" ht="12.75">
      <c r="A11" s="3" t="s">
        <v>57</v>
      </c>
      <c r="CK11" s="105"/>
      <c r="CL11" s="106"/>
      <c r="CM11" s="106"/>
      <c r="CN11" s="106"/>
      <c r="CO11" s="106"/>
      <c r="CP11" s="106"/>
      <c r="CQ11" s="106"/>
      <c r="CR11" s="106"/>
      <c r="CS11" s="106"/>
      <c r="CT11" s="107"/>
    </row>
    <row r="12" spans="1:98" ht="13.5" thickBot="1">
      <c r="A12" s="3" t="s">
        <v>3</v>
      </c>
      <c r="CI12" s="2" t="s">
        <v>4</v>
      </c>
      <c r="CK12" s="132" t="s">
        <v>5</v>
      </c>
      <c r="CL12" s="133"/>
      <c r="CM12" s="133"/>
      <c r="CN12" s="133"/>
      <c r="CO12" s="133"/>
      <c r="CP12" s="133"/>
      <c r="CQ12" s="133"/>
      <c r="CR12" s="133"/>
      <c r="CS12" s="133"/>
      <c r="CT12" s="134"/>
    </row>
    <row r="13" s="12" customFormat="1" ht="3" customHeight="1"/>
    <row r="14" spans="1:98" s="29" customFormat="1" ht="11.25">
      <c r="A14" s="123" t="s">
        <v>14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9" t="s">
        <v>15</v>
      </c>
      <c r="AV14" s="129"/>
      <c r="AW14" s="129"/>
      <c r="AX14" s="129"/>
      <c r="AY14" s="121" t="s">
        <v>11</v>
      </c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 t="s">
        <v>17</v>
      </c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</row>
    <row r="15" spans="1:98" s="29" customFormat="1" ht="11.25">
      <c r="A15" s="116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7" t="s">
        <v>50</v>
      </c>
      <c r="AV15" s="117"/>
      <c r="AW15" s="117"/>
      <c r="AX15" s="117"/>
      <c r="AY15" s="115" t="s">
        <v>52</v>
      </c>
      <c r="AZ15" s="115"/>
      <c r="BA15" s="115"/>
      <c r="BB15" s="115"/>
      <c r="BC15" s="115"/>
      <c r="BD15" s="115"/>
      <c r="BE15" s="115"/>
      <c r="BF15" s="115" t="s">
        <v>190</v>
      </c>
      <c r="BG15" s="115"/>
      <c r="BH15" s="115"/>
      <c r="BI15" s="115"/>
      <c r="BJ15" s="115"/>
      <c r="BK15" s="115"/>
      <c r="BL15" s="115"/>
      <c r="BM15" s="115"/>
      <c r="BN15" s="115" t="s">
        <v>16</v>
      </c>
      <c r="BO15" s="115"/>
      <c r="BP15" s="115"/>
      <c r="BQ15" s="115"/>
      <c r="BR15" s="115"/>
      <c r="BS15" s="115"/>
      <c r="BT15" s="115"/>
      <c r="BU15" s="115"/>
      <c r="BV15" s="115"/>
      <c r="BW15" s="115" t="s">
        <v>52</v>
      </c>
      <c r="BX15" s="115"/>
      <c r="BY15" s="115"/>
      <c r="BZ15" s="115"/>
      <c r="CA15" s="115"/>
      <c r="CB15" s="115"/>
      <c r="CC15" s="115"/>
      <c r="CD15" s="115" t="s">
        <v>190</v>
      </c>
      <c r="CE15" s="115"/>
      <c r="CF15" s="115"/>
      <c r="CG15" s="115"/>
      <c r="CH15" s="115"/>
      <c r="CI15" s="115"/>
      <c r="CJ15" s="115"/>
      <c r="CK15" s="115"/>
      <c r="CL15" s="115" t="s">
        <v>16</v>
      </c>
      <c r="CM15" s="115"/>
      <c r="CN15" s="115"/>
      <c r="CO15" s="115"/>
      <c r="CP15" s="115"/>
      <c r="CQ15" s="115"/>
      <c r="CR15" s="115"/>
      <c r="CS15" s="115"/>
      <c r="CT15" s="115"/>
    </row>
    <row r="16" spans="1:98" s="29" customFormat="1" ht="11.25">
      <c r="A16" s="116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7" t="s">
        <v>51</v>
      </c>
      <c r="AV16" s="117"/>
      <c r="AW16" s="117"/>
      <c r="AX16" s="117"/>
      <c r="AY16" s="115" t="s">
        <v>53</v>
      </c>
      <c r="AZ16" s="115"/>
      <c r="BA16" s="115"/>
      <c r="BB16" s="115"/>
      <c r="BC16" s="115"/>
      <c r="BD16" s="115"/>
      <c r="BE16" s="115"/>
      <c r="BF16" s="115" t="s">
        <v>191</v>
      </c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 t="s">
        <v>53</v>
      </c>
      <c r="BX16" s="115"/>
      <c r="BY16" s="115"/>
      <c r="BZ16" s="115"/>
      <c r="CA16" s="115"/>
      <c r="CB16" s="115"/>
      <c r="CC16" s="115"/>
      <c r="CD16" s="115" t="s">
        <v>191</v>
      </c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</row>
    <row r="17" spans="1:98" s="29" customFormat="1" ht="11.25">
      <c r="A17" s="116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39"/>
      <c r="AV17" s="140"/>
      <c r="AW17" s="140"/>
      <c r="AX17" s="141"/>
      <c r="AY17" s="118"/>
      <c r="AZ17" s="119"/>
      <c r="BA17" s="119"/>
      <c r="BB17" s="119"/>
      <c r="BC17" s="119"/>
      <c r="BD17" s="119"/>
      <c r="BE17" s="120"/>
      <c r="BF17" s="118" t="s">
        <v>54</v>
      </c>
      <c r="BG17" s="119"/>
      <c r="BH17" s="119"/>
      <c r="BI17" s="119"/>
      <c r="BJ17" s="119"/>
      <c r="BK17" s="119"/>
      <c r="BL17" s="119"/>
      <c r="BM17" s="120"/>
      <c r="BN17" s="118"/>
      <c r="BO17" s="119"/>
      <c r="BP17" s="119"/>
      <c r="BQ17" s="119"/>
      <c r="BR17" s="119"/>
      <c r="BS17" s="119"/>
      <c r="BT17" s="119"/>
      <c r="BU17" s="119"/>
      <c r="BV17" s="120"/>
      <c r="BW17" s="118"/>
      <c r="BX17" s="119"/>
      <c r="BY17" s="119"/>
      <c r="BZ17" s="119"/>
      <c r="CA17" s="119"/>
      <c r="CB17" s="119"/>
      <c r="CC17" s="120"/>
      <c r="CD17" s="118" t="s">
        <v>54</v>
      </c>
      <c r="CE17" s="119"/>
      <c r="CF17" s="119"/>
      <c r="CG17" s="119"/>
      <c r="CH17" s="119"/>
      <c r="CI17" s="119"/>
      <c r="CJ17" s="119"/>
      <c r="CK17" s="120"/>
      <c r="CL17" s="118"/>
      <c r="CM17" s="119"/>
      <c r="CN17" s="119"/>
      <c r="CO17" s="119"/>
      <c r="CP17" s="119"/>
      <c r="CQ17" s="119"/>
      <c r="CR17" s="119"/>
      <c r="CS17" s="119"/>
      <c r="CT17" s="120"/>
    </row>
    <row r="18" spans="1:98" s="29" customFormat="1" ht="12" thickBot="1">
      <c r="A18" s="147">
        <v>1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9" t="s">
        <v>18</v>
      </c>
      <c r="AV18" s="129"/>
      <c r="AW18" s="129"/>
      <c r="AX18" s="129"/>
      <c r="AY18" s="124">
        <v>3</v>
      </c>
      <c r="AZ18" s="124"/>
      <c r="BA18" s="124"/>
      <c r="BB18" s="124"/>
      <c r="BC18" s="124"/>
      <c r="BD18" s="124"/>
      <c r="BE18" s="124"/>
      <c r="BF18" s="124">
        <v>4</v>
      </c>
      <c r="BG18" s="124"/>
      <c r="BH18" s="124"/>
      <c r="BI18" s="124"/>
      <c r="BJ18" s="124"/>
      <c r="BK18" s="124"/>
      <c r="BL18" s="124"/>
      <c r="BM18" s="124"/>
      <c r="BN18" s="124">
        <v>5</v>
      </c>
      <c r="BO18" s="124"/>
      <c r="BP18" s="124"/>
      <c r="BQ18" s="124"/>
      <c r="BR18" s="124"/>
      <c r="BS18" s="124"/>
      <c r="BT18" s="124"/>
      <c r="BU18" s="124"/>
      <c r="BV18" s="124"/>
      <c r="BW18" s="114">
        <v>6</v>
      </c>
      <c r="BX18" s="114"/>
      <c r="BY18" s="114"/>
      <c r="BZ18" s="114"/>
      <c r="CA18" s="114"/>
      <c r="CB18" s="114"/>
      <c r="CC18" s="114"/>
      <c r="CD18" s="114">
        <v>7</v>
      </c>
      <c r="CE18" s="114"/>
      <c r="CF18" s="114"/>
      <c r="CG18" s="114"/>
      <c r="CH18" s="114"/>
      <c r="CI18" s="114"/>
      <c r="CJ18" s="114"/>
      <c r="CK18" s="114"/>
      <c r="CL18" s="114">
        <v>8</v>
      </c>
      <c r="CM18" s="114"/>
      <c r="CN18" s="114"/>
      <c r="CO18" s="114"/>
      <c r="CP18" s="114"/>
      <c r="CQ18" s="114"/>
      <c r="CR18" s="114"/>
      <c r="CS18" s="114"/>
      <c r="CT18" s="114"/>
    </row>
    <row r="19" spans="1:98" s="23" customFormat="1" ht="12">
      <c r="A19" s="148" t="s">
        <v>19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5" t="s">
        <v>21</v>
      </c>
      <c r="AV19" s="146"/>
      <c r="AW19" s="146"/>
      <c r="AX19" s="146"/>
      <c r="AY19" s="135">
        <v>15756771.16</v>
      </c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>
        <f>AY19</f>
        <v>15756771.16</v>
      </c>
      <c r="BO19" s="135"/>
      <c r="BP19" s="135"/>
      <c r="BQ19" s="135"/>
      <c r="BR19" s="135"/>
      <c r="BS19" s="135"/>
      <c r="BT19" s="135"/>
      <c r="BU19" s="135"/>
      <c r="BV19" s="135"/>
      <c r="BW19" s="135">
        <v>18063513.16</v>
      </c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>
        <f>BW19</f>
        <v>18063513.16</v>
      </c>
      <c r="CM19" s="135"/>
      <c r="CN19" s="135"/>
      <c r="CO19" s="135"/>
      <c r="CP19" s="135"/>
      <c r="CQ19" s="135"/>
      <c r="CR19" s="135"/>
      <c r="CS19" s="135"/>
      <c r="CT19" s="136"/>
    </row>
    <row r="20" spans="1:98" s="23" customFormat="1" ht="12">
      <c r="A20" s="90" t="s">
        <v>172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1"/>
      <c r="AV20" s="92"/>
      <c r="AW20" s="92"/>
      <c r="AX20" s="9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3"/>
    </row>
    <row r="21" spans="1:98" s="23" customFormat="1" ht="12">
      <c r="A21" s="52" t="s">
        <v>173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4"/>
      <c r="AU21" s="55" t="s">
        <v>22</v>
      </c>
      <c r="AV21" s="56"/>
      <c r="AW21" s="56"/>
      <c r="AX21" s="57"/>
      <c r="AY21" s="34">
        <f>AY22</f>
        <v>8986338.16</v>
      </c>
      <c r="AZ21" s="35"/>
      <c r="BA21" s="35"/>
      <c r="BB21" s="35"/>
      <c r="BC21" s="35"/>
      <c r="BD21" s="35"/>
      <c r="BE21" s="37"/>
      <c r="BF21" s="34"/>
      <c r="BG21" s="35"/>
      <c r="BH21" s="35"/>
      <c r="BI21" s="35"/>
      <c r="BJ21" s="35"/>
      <c r="BK21" s="35"/>
      <c r="BL21" s="35"/>
      <c r="BM21" s="37"/>
      <c r="BN21" s="34">
        <f>AY21</f>
        <v>8986338.16</v>
      </c>
      <c r="BO21" s="35"/>
      <c r="BP21" s="35"/>
      <c r="BQ21" s="35"/>
      <c r="BR21" s="35"/>
      <c r="BS21" s="35"/>
      <c r="BT21" s="35"/>
      <c r="BU21" s="35"/>
      <c r="BV21" s="37"/>
      <c r="BW21" s="34">
        <f>BW22</f>
        <v>11262692.16</v>
      </c>
      <c r="BX21" s="35"/>
      <c r="BY21" s="35"/>
      <c r="BZ21" s="35"/>
      <c r="CA21" s="35"/>
      <c r="CB21" s="35"/>
      <c r="CC21" s="37"/>
      <c r="CD21" s="34"/>
      <c r="CE21" s="35"/>
      <c r="CF21" s="35"/>
      <c r="CG21" s="35"/>
      <c r="CH21" s="35"/>
      <c r="CI21" s="35"/>
      <c r="CJ21" s="35"/>
      <c r="CK21" s="37"/>
      <c r="CL21" s="34">
        <f>BW21</f>
        <v>11262692.16</v>
      </c>
      <c r="CM21" s="35"/>
      <c r="CN21" s="35"/>
      <c r="CO21" s="35"/>
      <c r="CP21" s="35"/>
      <c r="CQ21" s="35"/>
      <c r="CR21" s="35"/>
      <c r="CS21" s="35"/>
      <c r="CT21" s="36"/>
    </row>
    <row r="22" spans="1:98" s="23" customFormat="1" ht="12">
      <c r="A22" s="85" t="s">
        <v>65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55" t="s">
        <v>120</v>
      </c>
      <c r="AV22" s="56"/>
      <c r="AW22" s="56"/>
      <c r="AX22" s="57"/>
      <c r="AY22" s="34">
        <v>8986338.16</v>
      </c>
      <c r="AZ22" s="35"/>
      <c r="BA22" s="35"/>
      <c r="BB22" s="35"/>
      <c r="BC22" s="35"/>
      <c r="BD22" s="35"/>
      <c r="BE22" s="37"/>
      <c r="BF22" s="34"/>
      <c r="BG22" s="35"/>
      <c r="BH22" s="35"/>
      <c r="BI22" s="35"/>
      <c r="BJ22" s="35"/>
      <c r="BK22" s="35"/>
      <c r="BL22" s="35"/>
      <c r="BM22" s="37"/>
      <c r="BN22" s="34">
        <f>AY22</f>
        <v>8986338.16</v>
      </c>
      <c r="BO22" s="35"/>
      <c r="BP22" s="35"/>
      <c r="BQ22" s="35"/>
      <c r="BR22" s="35"/>
      <c r="BS22" s="35"/>
      <c r="BT22" s="35"/>
      <c r="BU22" s="35"/>
      <c r="BV22" s="37"/>
      <c r="BW22" s="34">
        <v>11262692.16</v>
      </c>
      <c r="BX22" s="35"/>
      <c r="BY22" s="35"/>
      <c r="BZ22" s="35"/>
      <c r="CA22" s="35"/>
      <c r="CB22" s="35"/>
      <c r="CC22" s="37"/>
      <c r="CD22" s="34"/>
      <c r="CE22" s="35"/>
      <c r="CF22" s="35"/>
      <c r="CG22" s="35"/>
      <c r="CH22" s="35"/>
      <c r="CI22" s="35"/>
      <c r="CJ22" s="35"/>
      <c r="CK22" s="37"/>
      <c r="CL22" s="34">
        <f>BW22</f>
        <v>11262692.16</v>
      </c>
      <c r="CM22" s="35"/>
      <c r="CN22" s="35"/>
      <c r="CO22" s="35"/>
      <c r="CP22" s="35"/>
      <c r="CQ22" s="35"/>
      <c r="CR22" s="35"/>
      <c r="CS22" s="35"/>
      <c r="CT22" s="36"/>
    </row>
    <row r="23" spans="1:98" s="23" customFormat="1" ht="12">
      <c r="A23" s="101" t="s">
        <v>281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2"/>
      <c r="AU23" s="87"/>
      <c r="AV23" s="88"/>
      <c r="AW23" s="88"/>
      <c r="AX23" s="89"/>
      <c r="AY23" s="38"/>
      <c r="AZ23" s="39"/>
      <c r="BA23" s="39"/>
      <c r="BB23" s="39"/>
      <c r="BC23" s="39"/>
      <c r="BD23" s="39"/>
      <c r="BE23" s="40"/>
      <c r="BF23" s="38"/>
      <c r="BG23" s="39"/>
      <c r="BH23" s="39"/>
      <c r="BI23" s="39"/>
      <c r="BJ23" s="39"/>
      <c r="BK23" s="39"/>
      <c r="BL23" s="39"/>
      <c r="BM23" s="40"/>
      <c r="BN23" s="38"/>
      <c r="BO23" s="39"/>
      <c r="BP23" s="39"/>
      <c r="BQ23" s="39"/>
      <c r="BR23" s="39"/>
      <c r="BS23" s="39"/>
      <c r="BT23" s="39"/>
      <c r="BU23" s="39"/>
      <c r="BV23" s="40"/>
      <c r="BW23" s="38"/>
      <c r="BX23" s="39"/>
      <c r="BY23" s="39"/>
      <c r="BZ23" s="39"/>
      <c r="CA23" s="39"/>
      <c r="CB23" s="39"/>
      <c r="CC23" s="40"/>
      <c r="CD23" s="38"/>
      <c r="CE23" s="39"/>
      <c r="CF23" s="39"/>
      <c r="CG23" s="39"/>
      <c r="CH23" s="39"/>
      <c r="CI23" s="39"/>
      <c r="CJ23" s="39"/>
      <c r="CK23" s="40"/>
      <c r="CL23" s="38"/>
      <c r="CM23" s="39"/>
      <c r="CN23" s="39"/>
      <c r="CO23" s="39"/>
      <c r="CP23" s="39"/>
      <c r="CQ23" s="39"/>
      <c r="CR23" s="39"/>
      <c r="CS23" s="39"/>
      <c r="CT23" s="41"/>
    </row>
    <row r="24" spans="1:98" s="23" customFormat="1" ht="12">
      <c r="A24" s="93" t="s">
        <v>174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5"/>
      <c r="AU24" s="78" t="s">
        <v>23</v>
      </c>
      <c r="AV24" s="79"/>
      <c r="AW24" s="79"/>
      <c r="AX24" s="80"/>
      <c r="AY24" s="75">
        <f>AY19-AY21</f>
        <v>6770433</v>
      </c>
      <c r="AZ24" s="76"/>
      <c r="BA24" s="76"/>
      <c r="BB24" s="76"/>
      <c r="BC24" s="76"/>
      <c r="BD24" s="76"/>
      <c r="BE24" s="77"/>
      <c r="BF24" s="75"/>
      <c r="BG24" s="76"/>
      <c r="BH24" s="76"/>
      <c r="BI24" s="76"/>
      <c r="BJ24" s="76"/>
      <c r="BK24" s="76"/>
      <c r="BL24" s="76"/>
      <c r="BM24" s="77"/>
      <c r="BN24" s="75">
        <f>BN19-BN21</f>
        <v>6770433</v>
      </c>
      <c r="BO24" s="76"/>
      <c r="BP24" s="76"/>
      <c r="BQ24" s="76"/>
      <c r="BR24" s="76"/>
      <c r="BS24" s="76"/>
      <c r="BT24" s="76"/>
      <c r="BU24" s="76"/>
      <c r="BV24" s="77"/>
      <c r="BW24" s="75">
        <f>BW19-BW21</f>
        <v>6800821</v>
      </c>
      <c r="BX24" s="76"/>
      <c r="BY24" s="76"/>
      <c r="BZ24" s="76"/>
      <c r="CA24" s="76"/>
      <c r="CB24" s="76"/>
      <c r="CC24" s="77"/>
      <c r="CD24" s="75"/>
      <c r="CE24" s="76"/>
      <c r="CF24" s="76"/>
      <c r="CG24" s="76"/>
      <c r="CH24" s="76"/>
      <c r="CI24" s="76"/>
      <c r="CJ24" s="76"/>
      <c r="CK24" s="77"/>
      <c r="CL24" s="75">
        <f>CL19-CL21</f>
        <v>6800821</v>
      </c>
      <c r="CM24" s="76"/>
      <c r="CN24" s="76"/>
      <c r="CO24" s="76"/>
      <c r="CP24" s="76"/>
      <c r="CQ24" s="76"/>
      <c r="CR24" s="76"/>
      <c r="CS24" s="76"/>
      <c r="CT24" s="84"/>
    </row>
    <row r="25" spans="1:98" s="23" customFormat="1" ht="12">
      <c r="A25" s="93" t="s">
        <v>175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5"/>
      <c r="AU25" s="78" t="s">
        <v>24</v>
      </c>
      <c r="AV25" s="79"/>
      <c r="AW25" s="79"/>
      <c r="AX25" s="80"/>
      <c r="AY25" s="75"/>
      <c r="AZ25" s="76"/>
      <c r="BA25" s="76"/>
      <c r="BB25" s="76"/>
      <c r="BC25" s="76"/>
      <c r="BD25" s="76"/>
      <c r="BE25" s="77"/>
      <c r="BF25" s="75"/>
      <c r="BG25" s="76"/>
      <c r="BH25" s="76"/>
      <c r="BI25" s="76"/>
      <c r="BJ25" s="76"/>
      <c r="BK25" s="76"/>
      <c r="BL25" s="76"/>
      <c r="BM25" s="77"/>
      <c r="BN25" s="75"/>
      <c r="BO25" s="76"/>
      <c r="BP25" s="76"/>
      <c r="BQ25" s="76"/>
      <c r="BR25" s="76"/>
      <c r="BS25" s="76"/>
      <c r="BT25" s="76"/>
      <c r="BU25" s="76"/>
      <c r="BV25" s="77"/>
      <c r="BW25" s="75"/>
      <c r="BX25" s="76"/>
      <c r="BY25" s="76"/>
      <c r="BZ25" s="76"/>
      <c r="CA25" s="76"/>
      <c r="CB25" s="76"/>
      <c r="CC25" s="77"/>
      <c r="CD25" s="75"/>
      <c r="CE25" s="76"/>
      <c r="CF25" s="76"/>
      <c r="CG25" s="76"/>
      <c r="CH25" s="76"/>
      <c r="CI25" s="76"/>
      <c r="CJ25" s="76"/>
      <c r="CK25" s="77"/>
      <c r="CL25" s="75"/>
      <c r="CM25" s="76"/>
      <c r="CN25" s="76"/>
      <c r="CO25" s="76"/>
      <c r="CP25" s="76"/>
      <c r="CQ25" s="76"/>
      <c r="CR25" s="76"/>
      <c r="CS25" s="76"/>
      <c r="CT25" s="84"/>
    </row>
    <row r="26" spans="1:98" s="23" customFormat="1" ht="12">
      <c r="A26" s="52" t="s">
        <v>176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4"/>
      <c r="AU26" s="55" t="s">
        <v>25</v>
      </c>
      <c r="AV26" s="56"/>
      <c r="AW26" s="56"/>
      <c r="AX26" s="57"/>
      <c r="AY26" s="34"/>
      <c r="AZ26" s="35"/>
      <c r="BA26" s="35"/>
      <c r="BB26" s="35"/>
      <c r="BC26" s="35"/>
      <c r="BD26" s="35"/>
      <c r="BE26" s="37"/>
      <c r="BF26" s="34"/>
      <c r="BG26" s="35"/>
      <c r="BH26" s="35"/>
      <c r="BI26" s="35"/>
      <c r="BJ26" s="35"/>
      <c r="BK26" s="35"/>
      <c r="BL26" s="35"/>
      <c r="BM26" s="37"/>
      <c r="BN26" s="34"/>
      <c r="BO26" s="35"/>
      <c r="BP26" s="35"/>
      <c r="BQ26" s="35"/>
      <c r="BR26" s="35"/>
      <c r="BS26" s="35"/>
      <c r="BT26" s="35"/>
      <c r="BU26" s="35"/>
      <c r="BV26" s="37"/>
      <c r="BW26" s="34"/>
      <c r="BX26" s="35"/>
      <c r="BY26" s="35"/>
      <c r="BZ26" s="35"/>
      <c r="CA26" s="35"/>
      <c r="CB26" s="35"/>
      <c r="CC26" s="37"/>
      <c r="CD26" s="34"/>
      <c r="CE26" s="35"/>
      <c r="CF26" s="35"/>
      <c r="CG26" s="35"/>
      <c r="CH26" s="35"/>
      <c r="CI26" s="35"/>
      <c r="CJ26" s="35"/>
      <c r="CK26" s="37"/>
      <c r="CL26" s="34"/>
      <c r="CM26" s="35"/>
      <c r="CN26" s="35"/>
      <c r="CO26" s="35"/>
      <c r="CP26" s="35"/>
      <c r="CQ26" s="35"/>
      <c r="CR26" s="35"/>
      <c r="CS26" s="35"/>
      <c r="CT26" s="36"/>
    </row>
    <row r="27" spans="1:98" s="23" customFormat="1" ht="12">
      <c r="A27" s="85" t="s">
        <v>65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55" t="s">
        <v>81</v>
      </c>
      <c r="AV27" s="56"/>
      <c r="AW27" s="56"/>
      <c r="AX27" s="57"/>
      <c r="AY27" s="34"/>
      <c r="AZ27" s="35"/>
      <c r="BA27" s="35"/>
      <c r="BB27" s="35"/>
      <c r="BC27" s="35"/>
      <c r="BD27" s="35"/>
      <c r="BE27" s="37"/>
      <c r="BF27" s="34"/>
      <c r="BG27" s="35"/>
      <c r="BH27" s="35"/>
      <c r="BI27" s="35"/>
      <c r="BJ27" s="35"/>
      <c r="BK27" s="35"/>
      <c r="BL27" s="35"/>
      <c r="BM27" s="37"/>
      <c r="BN27" s="34"/>
      <c r="BO27" s="35"/>
      <c r="BP27" s="35"/>
      <c r="BQ27" s="35"/>
      <c r="BR27" s="35"/>
      <c r="BS27" s="35"/>
      <c r="BT27" s="35"/>
      <c r="BU27" s="35"/>
      <c r="BV27" s="37"/>
      <c r="BW27" s="34"/>
      <c r="BX27" s="35"/>
      <c r="BY27" s="35"/>
      <c r="BZ27" s="35"/>
      <c r="CA27" s="35"/>
      <c r="CB27" s="35"/>
      <c r="CC27" s="37"/>
      <c r="CD27" s="34"/>
      <c r="CE27" s="35"/>
      <c r="CF27" s="35"/>
      <c r="CG27" s="35"/>
      <c r="CH27" s="35"/>
      <c r="CI27" s="35"/>
      <c r="CJ27" s="35"/>
      <c r="CK27" s="37"/>
      <c r="CL27" s="34"/>
      <c r="CM27" s="35"/>
      <c r="CN27" s="35"/>
      <c r="CO27" s="35"/>
      <c r="CP27" s="35"/>
      <c r="CQ27" s="35"/>
      <c r="CR27" s="35"/>
      <c r="CS27" s="35"/>
      <c r="CT27" s="36"/>
    </row>
    <row r="28" spans="1:98" s="23" customFormat="1" ht="12">
      <c r="A28" s="96" t="s">
        <v>177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142"/>
      <c r="AV28" s="143"/>
      <c r="AW28" s="143"/>
      <c r="AX28" s="144"/>
      <c r="AY28" s="97"/>
      <c r="AZ28" s="98"/>
      <c r="BA28" s="98"/>
      <c r="BB28" s="98"/>
      <c r="BC28" s="98"/>
      <c r="BD28" s="98"/>
      <c r="BE28" s="100"/>
      <c r="BF28" s="97"/>
      <c r="BG28" s="98"/>
      <c r="BH28" s="98"/>
      <c r="BI28" s="98"/>
      <c r="BJ28" s="98"/>
      <c r="BK28" s="98"/>
      <c r="BL28" s="98"/>
      <c r="BM28" s="100"/>
      <c r="BN28" s="97"/>
      <c r="BO28" s="98"/>
      <c r="BP28" s="98"/>
      <c r="BQ28" s="98"/>
      <c r="BR28" s="98"/>
      <c r="BS28" s="98"/>
      <c r="BT28" s="98"/>
      <c r="BU28" s="98"/>
      <c r="BV28" s="100"/>
      <c r="BW28" s="97"/>
      <c r="BX28" s="98"/>
      <c r="BY28" s="98"/>
      <c r="BZ28" s="98"/>
      <c r="CA28" s="98"/>
      <c r="CB28" s="98"/>
      <c r="CC28" s="100"/>
      <c r="CD28" s="97"/>
      <c r="CE28" s="98"/>
      <c r="CF28" s="98"/>
      <c r="CG28" s="98"/>
      <c r="CH28" s="98"/>
      <c r="CI28" s="98"/>
      <c r="CJ28" s="98"/>
      <c r="CK28" s="100"/>
      <c r="CL28" s="97"/>
      <c r="CM28" s="98"/>
      <c r="CN28" s="98"/>
      <c r="CO28" s="98"/>
      <c r="CP28" s="98"/>
      <c r="CQ28" s="98"/>
      <c r="CR28" s="98"/>
      <c r="CS28" s="98"/>
      <c r="CT28" s="99"/>
    </row>
    <row r="29" spans="1:98" s="23" customFormat="1" ht="12">
      <c r="A29" s="93" t="s">
        <v>178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5"/>
      <c r="AU29" s="78" t="s">
        <v>26</v>
      </c>
      <c r="AV29" s="79"/>
      <c r="AW29" s="79"/>
      <c r="AX29" s="80"/>
      <c r="AY29" s="75"/>
      <c r="AZ29" s="76"/>
      <c r="BA29" s="76"/>
      <c r="BB29" s="76"/>
      <c r="BC29" s="76"/>
      <c r="BD29" s="76"/>
      <c r="BE29" s="77"/>
      <c r="BF29" s="75"/>
      <c r="BG29" s="76"/>
      <c r="BH29" s="76"/>
      <c r="BI29" s="76"/>
      <c r="BJ29" s="76"/>
      <c r="BK29" s="76"/>
      <c r="BL29" s="76"/>
      <c r="BM29" s="77"/>
      <c r="BN29" s="75"/>
      <c r="BO29" s="76"/>
      <c r="BP29" s="76"/>
      <c r="BQ29" s="76"/>
      <c r="BR29" s="76"/>
      <c r="BS29" s="76"/>
      <c r="BT29" s="76"/>
      <c r="BU29" s="76"/>
      <c r="BV29" s="77"/>
      <c r="BW29" s="75"/>
      <c r="BX29" s="76"/>
      <c r="BY29" s="76"/>
      <c r="BZ29" s="76"/>
      <c r="CA29" s="76"/>
      <c r="CB29" s="76"/>
      <c r="CC29" s="77"/>
      <c r="CD29" s="75"/>
      <c r="CE29" s="76"/>
      <c r="CF29" s="76"/>
      <c r="CG29" s="76"/>
      <c r="CH29" s="76"/>
      <c r="CI29" s="76"/>
      <c r="CJ29" s="76"/>
      <c r="CK29" s="77"/>
      <c r="CL29" s="75"/>
      <c r="CM29" s="76"/>
      <c r="CN29" s="76"/>
      <c r="CO29" s="76"/>
      <c r="CP29" s="76"/>
      <c r="CQ29" s="76"/>
      <c r="CR29" s="76"/>
      <c r="CS29" s="76"/>
      <c r="CT29" s="84"/>
    </row>
    <row r="30" spans="1:98" s="23" customFormat="1" ht="12">
      <c r="A30" s="93" t="s">
        <v>179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5"/>
      <c r="AU30" s="78" t="s">
        <v>27</v>
      </c>
      <c r="AV30" s="79"/>
      <c r="AW30" s="79"/>
      <c r="AX30" s="80"/>
      <c r="AY30" s="75">
        <v>139086</v>
      </c>
      <c r="AZ30" s="76"/>
      <c r="BA30" s="76"/>
      <c r="BB30" s="76"/>
      <c r="BC30" s="76"/>
      <c r="BD30" s="76"/>
      <c r="BE30" s="77"/>
      <c r="BF30" s="75"/>
      <c r="BG30" s="76"/>
      <c r="BH30" s="76"/>
      <c r="BI30" s="76"/>
      <c r="BJ30" s="76"/>
      <c r="BK30" s="76"/>
      <c r="BL30" s="76"/>
      <c r="BM30" s="77"/>
      <c r="BN30" s="75">
        <f>AY30</f>
        <v>139086</v>
      </c>
      <c r="BO30" s="76"/>
      <c r="BP30" s="76"/>
      <c r="BQ30" s="76"/>
      <c r="BR30" s="76"/>
      <c r="BS30" s="76"/>
      <c r="BT30" s="76"/>
      <c r="BU30" s="76"/>
      <c r="BV30" s="77"/>
      <c r="BW30" s="75">
        <v>139086</v>
      </c>
      <c r="BX30" s="76"/>
      <c r="BY30" s="76"/>
      <c r="BZ30" s="76"/>
      <c r="CA30" s="76"/>
      <c r="CB30" s="76"/>
      <c r="CC30" s="77"/>
      <c r="CD30" s="75"/>
      <c r="CE30" s="76"/>
      <c r="CF30" s="76"/>
      <c r="CG30" s="76"/>
      <c r="CH30" s="76"/>
      <c r="CI30" s="76"/>
      <c r="CJ30" s="76"/>
      <c r="CK30" s="77"/>
      <c r="CL30" s="75">
        <f>BW30</f>
        <v>139086</v>
      </c>
      <c r="CM30" s="76"/>
      <c r="CN30" s="76"/>
      <c r="CO30" s="76"/>
      <c r="CP30" s="76"/>
      <c r="CQ30" s="76"/>
      <c r="CR30" s="76"/>
      <c r="CS30" s="76"/>
      <c r="CT30" s="84"/>
    </row>
    <row r="31" spans="1:98" s="23" customFormat="1" ht="12">
      <c r="A31" s="93" t="s">
        <v>180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5"/>
      <c r="AU31" s="91" t="s">
        <v>28</v>
      </c>
      <c r="AV31" s="92"/>
      <c r="AW31" s="92"/>
      <c r="AX31" s="92"/>
      <c r="AY31" s="42">
        <v>485052.3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>
        <f>AY31</f>
        <v>485052.3</v>
      </c>
      <c r="BO31" s="42"/>
      <c r="BP31" s="42"/>
      <c r="BQ31" s="42"/>
      <c r="BR31" s="42"/>
      <c r="BS31" s="42"/>
      <c r="BT31" s="42"/>
      <c r="BU31" s="42"/>
      <c r="BV31" s="42"/>
      <c r="BW31" s="42">
        <v>494795.73</v>
      </c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>
        <f>BW31</f>
        <v>494795.73</v>
      </c>
      <c r="CM31" s="42"/>
      <c r="CN31" s="42"/>
      <c r="CO31" s="42"/>
      <c r="CP31" s="42"/>
      <c r="CQ31" s="42"/>
      <c r="CR31" s="42"/>
      <c r="CS31" s="42"/>
      <c r="CT31" s="43"/>
    </row>
    <row r="32" spans="1:98" s="23" customFormat="1" ht="12">
      <c r="A32" s="85" t="s">
        <v>65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55" t="s">
        <v>181</v>
      </c>
      <c r="AV32" s="56"/>
      <c r="AW32" s="56"/>
      <c r="AX32" s="57"/>
      <c r="AY32" s="34"/>
      <c r="AZ32" s="35"/>
      <c r="BA32" s="35"/>
      <c r="BB32" s="35"/>
      <c r="BC32" s="35"/>
      <c r="BD32" s="35"/>
      <c r="BE32" s="37"/>
      <c r="BF32" s="34"/>
      <c r="BG32" s="35"/>
      <c r="BH32" s="35"/>
      <c r="BI32" s="35"/>
      <c r="BJ32" s="35"/>
      <c r="BK32" s="35"/>
      <c r="BL32" s="35"/>
      <c r="BM32" s="37"/>
      <c r="BN32" s="34"/>
      <c r="BO32" s="35"/>
      <c r="BP32" s="35"/>
      <c r="BQ32" s="35"/>
      <c r="BR32" s="35"/>
      <c r="BS32" s="35"/>
      <c r="BT32" s="35"/>
      <c r="BU32" s="35"/>
      <c r="BV32" s="37"/>
      <c r="BW32" s="34"/>
      <c r="BX32" s="35"/>
      <c r="BY32" s="35"/>
      <c r="BZ32" s="35"/>
      <c r="CA32" s="35"/>
      <c r="CB32" s="35"/>
      <c r="CC32" s="37"/>
      <c r="CD32" s="34"/>
      <c r="CE32" s="35"/>
      <c r="CF32" s="35"/>
      <c r="CG32" s="35"/>
      <c r="CH32" s="35"/>
      <c r="CI32" s="35"/>
      <c r="CJ32" s="35"/>
      <c r="CK32" s="37"/>
      <c r="CL32" s="34"/>
      <c r="CM32" s="35"/>
      <c r="CN32" s="35"/>
      <c r="CO32" s="35"/>
      <c r="CP32" s="35"/>
      <c r="CQ32" s="35"/>
      <c r="CR32" s="35"/>
      <c r="CS32" s="35"/>
      <c r="CT32" s="36"/>
    </row>
    <row r="33" spans="1:98" s="23" customFormat="1" ht="12">
      <c r="A33" s="96" t="s">
        <v>182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87"/>
      <c r="AV33" s="88"/>
      <c r="AW33" s="88"/>
      <c r="AX33" s="89"/>
      <c r="AY33" s="38"/>
      <c r="AZ33" s="39"/>
      <c r="BA33" s="39"/>
      <c r="BB33" s="39"/>
      <c r="BC33" s="39"/>
      <c r="BD33" s="39"/>
      <c r="BE33" s="40"/>
      <c r="BF33" s="38"/>
      <c r="BG33" s="39"/>
      <c r="BH33" s="39"/>
      <c r="BI33" s="39"/>
      <c r="BJ33" s="39"/>
      <c r="BK33" s="39"/>
      <c r="BL33" s="39"/>
      <c r="BM33" s="40"/>
      <c r="BN33" s="38"/>
      <c r="BO33" s="39"/>
      <c r="BP33" s="39"/>
      <c r="BQ33" s="39"/>
      <c r="BR33" s="39"/>
      <c r="BS33" s="39"/>
      <c r="BT33" s="39"/>
      <c r="BU33" s="39"/>
      <c r="BV33" s="40"/>
      <c r="BW33" s="38"/>
      <c r="BX33" s="39"/>
      <c r="BY33" s="39"/>
      <c r="BZ33" s="39"/>
      <c r="CA33" s="39"/>
      <c r="CB33" s="39"/>
      <c r="CC33" s="40"/>
      <c r="CD33" s="38"/>
      <c r="CE33" s="39"/>
      <c r="CF33" s="39"/>
      <c r="CG33" s="39"/>
      <c r="CH33" s="39"/>
      <c r="CI33" s="39"/>
      <c r="CJ33" s="39"/>
      <c r="CK33" s="40"/>
      <c r="CL33" s="38"/>
      <c r="CM33" s="39"/>
      <c r="CN33" s="39"/>
      <c r="CO33" s="39"/>
      <c r="CP33" s="39"/>
      <c r="CQ33" s="39"/>
      <c r="CR33" s="39"/>
      <c r="CS33" s="39"/>
      <c r="CT33" s="41"/>
    </row>
    <row r="34" spans="1:98" s="23" customFormat="1" ht="12">
      <c r="A34" s="93" t="s">
        <v>183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5"/>
      <c r="AU34" s="78" t="s">
        <v>97</v>
      </c>
      <c r="AV34" s="79"/>
      <c r="AW34" s="79"/>
      <c r="AX34" s="80"/>
      <c r="AY34" s="75"/>
      <c r="AZ34" s="76"/>
      <c r="BA34" s="76"/>
      <c r="BB34" s="76"/>
      <c r="BC34" s="76"/>
      <c r="BD34" s="76"/>
      <c r="BE34" s="77"/>
      <c r="BF34" s="75"/>
      <c r="BG34" s="76"/>
      <c r="BH34" s="76"/>
      <c r="BI34" s="76"/>
      <c r="BJ34" s="76"/>
      <c r="BK34" s="76"/>
      <c r="BL34" s="76"/>
      <c r="BM34" s="77"/>
      <c r="BN34" s="75"/>
      <c r="BO34" s="76"/>
      <c r="BP34" s="76"/>
      <c r="BQ34" s="76"/>
      <c r="BR34" s="76"/>
      <c r="BS34" s="76"/>
      <c r="BT34" s="76"/>
      <c r="BU34" s="76"/>
      <c r="BV34" s="77"/>
      <c r="BW34" s="75"/>
      <c r="BX34" s="76"/>
      <c r="BY34" s="76"/>
      <c r="BZ34" s="76"/>
      <c r="CA34" s="76"/>
      <c r="CB34" s="76"/>
      <c r="CC34" s="77"/>
      <c r="CD34" s="75"/>
      <c r="CE34" s="76"/>
      <c r="CF34" s="76"/>
      <c r="CG34" s="76"/>
      <c r="CH34" s="76"/>
      <c r="CI34" s="76"/>
      <c r="CJ34" s="76"/>
      <c r="CK34" s="77"/>
      <c r="CL34" s="75"/>
      <c r="CM34" s="76"/>
      <c r="CN34" s="76"/>
      <c r="CO34" s="76"/>
      <c r="CP34" s="76"/>
      <c r="CQ34" s="76"/>
      <c r="CR34" s="76"/>
      <c r="CS34" s="76"/>
      <c r="CT34" s="84"/>
    </row>
    <row r="35" spans="1:98" s="23" customFormat="1" ht="12">
      <c r="A35" s="85" t="s">
        <v>65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55" t="s">
        <v>98</v>
      </c>
      <c r="AV35" s="56"/>
      <c r="AW35" s="56"/>
      <c r="AX35" s="57"/>
      <c r="AY35" s="34"/>
      <c r="AZ35" s="35"/>
      <c r="BA35" s="35"/>
      <c r="BB35" s="35"/>
      <c r="BC35" s="35"/>
      <c r="BD35" s="35"/>
      <c r="BE35" s="37"/>
      <c r="BF35" s="34"/>
      <c r="BG35" s="35"/>
      <c r="BH35" s="35"/>
      <c r="BI35" s="35"/>
      <c r="BJ35" s="35"/>
      <c r="BK35" s="35"/>
      <c r="BL35" s="35"/>
      <c r="BM35" s="37"/>
      <c r="BN35" s="34"/>
      <c r="BO35" s="35"/>
      <c r="BP35" s="35"/>
      <c r="BQ35" s="35"/>
      <c r="BR35" s="35"/>
      <c r="BS35" s="35"/>
      <c r="BT35" s="35"/>
      <c r="BU35" s="35"/>
      <c r="BV35" s="37"/>
      <c r="BW35" s="34"/>
      <c r="BX35" s="35"/>
      <c r="BY35" s="35"/>
      <c r="BZ35" s="35"/>
      <c r="CA35" s="35"/>
      <c r="CB35" s="35"/>
      <c r="CC35" s="37"/>
      <c r="CD35" s="34"/>
      <c r="CE35" s="35"/>
      <c r="CF35" s="35"/>
      <c r="CG35" s="35"/>
      <c r="CH35" s="35"/>
      <c r="CI35" s="35"/>
      <c r="CJ35" s="35"/>
      <c r="CK35" s="37"/>
      <c r="CL35" s="34"/>
      <c r="CM35" s="35"/>
      <c r="CN35" s="35"/>
      <c r="CO35" s="35"/>
      <c r="CP35" s="35"/>
      <c r="CQ35" s="35"/>
      <c r="CR35" s="35"/>
      <c r="CS35" s="35"/>
      <c r="CT35" s="36"/>
    </row>
    <row r="36" spans="1:98" s="23" customFormat="1" ht="12">
      <c r="A36" s="96" t="s">
        <v>184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87"/>
      <c r="AV36" s="88"/>
      <c r="AW36" s="88"/>
      <c r="AX36" s="89"/>
      <c r="AY36" s="38"/>
      <c r="AZ36" s="39"/>
      <c r="BA36" s="39"/>
      <c r="BB36" s="39"/>
      <c r="BC36" s="39"/>
      <c r="BD36" s="39"/>
      <c r="BE36" s="40"/>
      <c r="BF36" s="38"/>
      <c r="BG36" s="39"/>
      <c r="BH36" s="39"/>
      <c r="BI36" s="39"/>
      <c r="BJ36" s="39"/>
      <c r="BK36" s="39"/>
      <c r="BL36" s="39"/>
      <c r="BM36" s="40"/>
      <c r="BN36" s="38"/>
      <c r="BO36" s="39"/>
      <c r="BP36" s="39"/>
      <c r="BQ36" s="39"/>
      <c r="BR36" s="39"/>
      <c r="BS36" s="39"/>
      <c r="BT36" s="39"/>
      <c r="BU36" s="39"/>
      <c r="BV36" s="40"/>
      <c r="BW36" s="38"/>
      <c r="BX36" s="39"/>
      <c r="BY36" s="39"/>
      <c r="BZ36" s="39"/>
      <c r="CA36" s="39"/>
      <c r="CB36" s="39"/>
      <c r="CC36" s="40"/>
      <c r="CD36" s="38"/>
      <c r="CE36" s="39"/>
      <c r="CF36" s="39"/>
      <c r="CG36" s="39"/>
      <c r="CH36" s="39"/>
      <c r="CI36" s="39"/>
      <c r="CJ36" s="39"/>
      <c r="CK36" s="40"/>
      <c r="CL36" s="38"/>
      <c r="CM36" s="39"/>
      <c r="CN36" s="39"/>
      <c r="CO36" s="39"/>
      <c r="CP36" s="39"/>
      <c r="CQ36" s="39"/>
      <c r="CR36" s="39"/>
      <c r="CS36" s="39"/>
      <c r="CT36" s="41"/>
    </row>
    <row r="37" spans="1:98" s="23" customFormat="1" ht="12">
      <c r="A37" s="52" t="s">
        <v>185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4"/>
      <c r="AU37" s="91" t="s">
        <v>58</v>
      </c>
      <c r="AV37" s="92"/>
      <c r="AW37" s="92"/>
      <c r="AX37" s="92"/>
      <c r="AY37" s="42">
        <f>AY38</f>
        <v>4914000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>
        <f>AY37</f>
        <v>4914000</v>
      </c>
      <c r="BO37" s="42"/>
      <c r="BP37" s="42"/>
      <c r="BQ37" s="42"/>
      <c r="BR37" s="42"/>
      <c r="BS37" s="42"/>
      <c r="BT37" s="42"/>
      <c r="BU37" s="42"/>
      <c r="BV37" s="42"/>
      <c r="BW37" s="42">
        <v>4914000</v>
      </c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>
        <f>BW37</f>
        <v>4914000</v>
      </c>
      <c r="CM37" s="42"/>
      <c r="CN37" s="42"/>
      <c r="CO37" s="42"/>
      <c r="CP37" s="42"/>
      <c r="CQ37" s="42"/>
      <c r="CR37" s="42"/>
      <c r="CS37" s="42"/>
      <c r="CT37" s="43"/>
    </row>
    <row r="38" spans="1:98" s="23" customFormat="1" ht="12">
      <c r="A38" s="85" t="s">
        <v>65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6"/>
      <c r="AU38" s="55" t="s">
        <v>186</v>
      </c>
      <c r="AV38" s="56"/>
      <c r="AW38" s="56"/>
      <c r="AX38" s="57"/>
      <c r="AY38" s="34">
        <v>4914000</v>
      </c>
      <c r="AZ38" s="35"/>
      <c r="BA38" s="35"/>
      <c r="BB38" s="35"/>
      <c r="BC38" s="35"/>
      <c r="BD38" s="35"/>
      <c r="BE38" s="37"/>
      <c r="BF38" s="34"/>
      <c r="BG38" s="35"/>
      <c r="BH38" s="35"/>
      <c r="BI38" s="35"/>
      <c r="BJ38" s="35"/>
      <c r="BK38" s="35"/>
      <c r="BL38" s="35"/>
      <c r="BM38" s="37"/>
      <c r="BN38" s="34">
        <f>AY38</f>
        <v>4914000</v>
      </c>
      <c r="BO38" s="35"/>
      <c r="BP38" s="35"/>
      <c r="BQ38" s="35"/>
      <c r="BR38" s="35"/>
      <c r="BS38" s="35"/>
      <c r="BT38" s="35"/>
      <c r="BU38" s="35"/>
      <c r="BV38" s="37"/>
      <c r="BW38" s="34">
        <v>4914000</v>
      </c>
      <c r="BX38" s="35"/>
      <c r="BY38" s="35"/>
      <c r="BZ38" s="35"/>
      <c r="CA38" s="35"/>
      <c r="CB38" s="35"/>
      <c r="CC38" s="37"/>
      <c r="CD38" s="34"/>
      <c r="CE38" s="35"/>
      <c r="CF38" s="35"/>
      <c r="CG38" s="35"/>
      <c r="CH38" s="35"/>
      <c r="CI38" s="35"/>
      <c r="CJ38" s="35"/>
      <c r="CK38" s="37"/>
      <c r="CL38" s="34">
        <f>BW38</f>
        <v>4914000</v>
      </c>
      <c r="CM38" s="35"/>
      <c r="CN38" s="35"/>
      <c r="CO38" s="35"/>
      <c r="CP38" s="35"/>
      <c r="CQ38" s="35"/>
      <c r="CR38" s="35"/>
      <c r="CS38" s="35"/>
      <c r="CT38" s="36"/>
    </row>
    <row r="39" spans="1:98" s="23" customFormat="1" ht="12">
      <c r="A39" s="137" t="s">
        <v>182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8"/>
      <c r="AU39" s="87"/>
      <c r="AV39" s="88"/>
      <c r="AW39" s="88"/>
      <c r="AX39" s="89"/>
      <c r="AY39" s="38"/>
      <c r="AZ39" s="39"/>
      <c r="BA39" s="39"/>
      <c r="BB39" s="39"/>
      <c r="BC39" s="39"/>
      <c r="BD39" s="39"/>
      <c r="BE39" s="40"/>
      <c r="BF39" s="38"/>
      <c r="BG39" s="39"/>
      <c r="BH39" s="39"/>
      <c r="BI39" s="39"/>
      <c r="BJ39" s="39"/>
      <c r="BK39" s="39"/>
      <c r="BL39" s="39"/>
      <c r="BM39" s="40"/>
      <c r="BN39" s="38"/>
      <c r="BO39" s="39"/>
      <c r="BP39" s="39"/>
      <c r="BQ39" s="39"/>
      <c r="BR39" s="39"/>
      <c r="BS39" s="39"/>
      <c r="BT39" s="39"/>
      <c r="BU39" s="39"/>
      <c r="BV39" s="40"/>
      <c r="BW39" s="38"/>
      <c r="BX39" s="39"/>
      <c r="BY39" s="39"/>
      <c r="BZ39" s="39"/>
      <c r="CA39" s="39"/>
      <c r="CB39" s="39"/>
      <c r="CC39" s="40"/>
      <c r="CD39" s="38"/>
      <c r="CE39" s="39"/>
      <c r="CF39" s="39"/>
      <c r="CG39" s="39"/>
      <c r="CH39" s="39"/>
      <c r="CI39" s="39"/>
      <c r="CJ39" s="39"/>
      <c r="CK39" s="40"/>
      <c r="CL39" s="38"/>
      <c r="CM39" s="39"/>
      <c r="CN39" s="39"/>
      <c r="CO39" s="39"/>
      <c r="CP39" s="39"/>
      <c r="CQ39" s="39"/>
      <c r="CR39" s="39"/>
      <c r="CS39" s="39"/>
      <c r="CT39" s="41"/>
    </row>
    <row r="40" spans="1:98" s="23" customFormat="1" ht="12">
      <c r="A40" s="90" t="s">
        <v>20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82" t="s">
        <v>121</v>
      </c>
      <c r="AV40" s="83"/>
      <c r="AW40" s="83"/>
      <c r="AX40" s="83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81"/>
    </row>
    <row r="41" spans="1:98" s="23" customFormat="1" ht="12">
      <c r="A41" s="69" t="s">
        <v>187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70"/>
      <c r="AU41" s="78" t="s">
        <v>122</v>
      </c>
      <c r="AV41" s="79"/>
      <c r="AW41" s="79"/>
      <c r="AX41" s="80"/>
      <c r="AY41" s="75">
        <v>32312693.78</v>
      </c>
      <c r="AZ41" s="76"/>
      <c r="BA41" s="76"/>
      <c r="BB41" s="76"/>
      <c r="BC41" s="76"/>
      <c r="BD41" s="76"/>
      <c r="BE41" s="77"/>
      <c r="BF41" s="75"/>
      <c r="BG41" s="76"/>
      <c r="BH41" s="76"/>
      <c r="BI41" s="76"/>
      <c r="BJ41" s="76"/>
      <c r="BK41" s="76"/>
      <c r="BL41" s="76"/>
      <c r="BM41" s="77"/>
      <c r="BN41" s="75">
        <f>AY41</f>
        <v>32312693.78</v>
      </c>
      <c r="BO41" s="76"/>
      <c r="BP41" s="76"/>
      <c r="BQ41" s="76"/>
      <c r="BR41" s="76"/>
      <c r="BS41" s="76"/>
      <c r="BT41" s="76"/>
      <c r="BU41" s="76"/>
      <c r="BV41" s="77"/>
      <c r="BW41" s="75">
        <v>36767693.78</v>
      </c>
      <c r="BX41" s="76"/>
      <c r="BY41" s="76"/>
      <c r="BZ41" s="76"/>
      <c r="CA41" s="76"/>
      <c r="CB41" s="76"/>
      <c r="CC41" s="77"/>
      <c r="CD41" s="75"/>
      <c r="CE41" s="76"/>
      <c r="CF41" s="76"/>
      <c r="CG41" s="76"/>
      <c r="CH41" s="76"/>
      <c r="CI41" s="76"/>
      <c r="CJ41" s="76"/>
      <c r="CK41" s="77"/>
      <c r="CL41" s="75">
        <f>BW41</f>
        <v>36767693.78</v>
      </c>
      <c r="CM41" s="76"/>
      <c r="CN41" s="76"/>
      <c r="CO41" s="76"/>
      <c r="CP41" s="76"/>
      <c r="CQ41" s="76"/>
      <c r="CR41" s="76"/>
      <c r="CS41" s="76"/>
      <c r="CT41" s="84"/>
    </row>
    <row r="42" spans="1:98" s="23" customFormat="1" ht="12">
      <c r="A42" s="69" t="s">
        <v>188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70"/>
      <c r="AU42" s="78" t="s">
        <v>30</v>
      </c>
      <c r="AV42" s="79"/>
      <c r="AW42" s="79"/>
      <c r="AX42" s="80"/>
      <c r="AY42" s="75"/>
      <c r="AZ42" s="76"/>
      <c r="BA42" s="76"/>
      <c r="BB42" s="76"/>
      <c r="BC42" s="76"/>
      <c r="BD42" s="76"/>
      <c r="BE42" s="77"/>
      <c r="BF42" s="75"/>
      <c r="BG42" s="76"/>
      <c r="BH42" s="76"/>
      <c r="BI42" s="76"/>
      <c r="BJ42" s="76"/>
      <c r="BK42" s="76"/>
      <c r="BL42" s="76"/>
      <c r="BM42" s="77"/>
      <c r="BN42" s="75"/>
      <c r="BO42" s="76"/>
      <c r="BP42" s="76"/>
      <c r="BQ42" s="76"/>
      <c r="BR42" s="76"/>
      <c r="BS42" s="76"/>
      <c r="BT42" s="76"/>
      <c r="BU42" s="76"/>
      <c r="BV42" s="77"/>
      <c r="BW42" s="75"/>
      <c r="BX42" s="76"/>
      <c r="BY42" s="76"/>
      <c r="BZ42" s="76"/>
      <c r="CA42" s="76"/>
      <c r="CB42" s="76"/>
      <c r="CC42" s="77"/>
      <c r="CD42" s="75"/>
      <c r="CE42" s="76"/>
      <c r="CF42" s="76"/>
      <c r="CG42" s="76"/>
      <c r="CH42" s="76"/>
      <c r="CI42" s="76"/>
      <c r="CJ42" s="76"/>
      <c r="CK42" s="77"/>
      <c r="CL42" s="75"/>
      <c r="CM42" s="76"/>
      <c r="CN42" s="76"/>
      <c r="CO42" s="76"/>
      <c r="CP42" s="76"/>
      <c r="CQ42" s="76"/>
      <c r="CR42" s="76"/>
      <c r="CS42" s="76"/>
      <c r="CT42" s="84"/>
    </row>
    <row r="43" spans="1:98" s="23" customFormat="1" ht="12.75" thickBot="1">
      <c r="A43" s="71" t="s">
        <v>189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3"/>
      <c r="AU43" s="64" t="s">
        <v>135</v>
      </c>
      <c r="AV43" s="65"/>
      <c r="AW43" s="65"/>
      <c r="AX43" s="66"/>
      <c r="AY43" s="47"/>
      <c r="AZ43" s="48"/>
      <c r="BA43" s="48"/>
      <c r="BB43" s="48"/>
      <c r="BC43" s="48"/>
      <c r="BD43" s="48"/>
      <c r="BE43" s="49"/>
      <c r="BF43" s="47"/>
      <c r="BG43" s="48"/>
      <c r="BH43" s="48"/>
      <c r="BI43" s="48"/>
      <c r="BJ43" s="48"/>
      <c r="BK43" s="48"/>
      <c r="BL43" s="48"/>
      <c r="BM43" s="49"/>
      <c r="BN43" s="47"/>
      <c r="BO43" s="48"/>
      <c r="BP43" s="48"/>
      <c r="BQ43" s="48"/>
      <c r="BR43" s="48"/>
      <c r="BS43" s="48"/>
      <c r="BT43" s="48"/>
      <c r="BU43" s="48"/>
      <c r="BV43" s="49"/>
      <c r="BW43" s="47"/>
      <c r="BX43" s="48"/>
      <c r="BY43" s="48"/>
      <c r="BZ43" s="48"/>
      <c r="CA43" s="48"/>
      <c r="CB43" s="48"/>
      <c r="CC43" s="49"/>
      <c r="CD43" s="47"/>
      <c r="CE43" s="48"/>
      <c r="CF43" s="48"/>
      <c r="CG43" s="48"/>
      <c r="CH43" s="48"/>
      <c r="CI43" s="48"/>
      <c r="CJ43" s="48"/>
      <c r="CK43" s="49"/>
      <c r="CL43" s="47"/>
      <c r="CM43" s="48"/>
      <c r="CN43" s="48"/>
      <c r="CO43" s="48"/>
      <c r="CP43" s="48"/>
      <c r="CQ43" s="48"/>
      <c r="CR43" s="48"/>
      <c r="CS43" s="48"/>
      <c r="CT43" s="51"/>
    </row>
    <row r="44" spans="1:98" s="23" customFormat="1" ht="12">
      <c r="A44" s="58" t="s">
        <v>192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60"/>
      <c r="AU44" s="61" t="s">
        <v>63</v>
      </c>
      <c r="AV44" s="62"/>
      <c r="AW44" s="62"/>
      <c r="AX44" s="63"/>
      <c r="AY44" s="44">
        <f>AY24+AY30+AY31+AY34+AY37+AY40+AY41+AY42+AY43</f>
        <v>44621265.08</v>
      </c>
      <c r="AZ44" s="45"/>
      <c r="BA44" s="45"/>
      <c r="BB44" s="45"/>
      <c r="BC44" s="45"/>
      <c r="BD44" s="45"/>
      <c r="BE44" s="46"/>
      <c r="BF44" s="44"/>
      <c r="BG44" s="45"/>
      <c r="BH44" s="45"/>
      <c r="BI44" s="45"/>
      <c r="BJ44" s="45"/>
      <c r="BK44" s="45"/>
      <c r="BL44" s="45"/>
      <c r="BM44" s="46"/>
      <c r="BN44" s="44">
        <f>BN24+BN30+BN31+BN34+BN37+BN40+BN41+BN42+BN43</f>
        <v>44621265.08</v>
      </c>
      <c r="BO44" s="45"/>
      <c r="BP44" s="45"/>
      <c r="BQ44" s="45"/>
      <c r="BR44" s="45"/>
      <c r="BS44" s="45"/>
      <c r="BT44" s="45"/>
      <c r="BU44" s="45"/>
      <c r="BV44" s="46"/>
      <c r="BW44" s="44">
        <f>BW24+BW30+BW31+BW34+BW37+BW40+BW41+BW42+BW43</f>
        <v>49116396.510000005</v>
      </c>
      <c r="BX44" s="45"/>
      <c r="BY44" s="45"/>
      <c r="BZ44" s="45"/>
      <c r="CA44" s="45"/>
      <c r="CB44" s="45"/>
      <c r="CC44" s="46"/>
      <c r="CD44" s="44"/>
      <c r="CE44" s="45"/>
      <c r="CF44" s="45"/>
      <c r="CG44" s="45"/>
      <c r="CH44" s="45"/>
      <c r="CI44" s="45"/>
      <c r="CJ44" s="45"/>
      <c r="CK44" s="46"/>
      <c r="CL44" s="44">
        <f>CL24+CL29+CL30+CL31+CL34+CL37+CL40+CL41+CL42+CL43</f>
        <v>49116396.510000005</v>
      </c>
      <c r="CM44" s="45"/>
      <c r="CN44" s="45"/>
      <c r="CO44" s="45"/>
      <c r="CP44" s="45"/>
      <c r="CQ44" s="45"/>
      <c r="CR44" s="45"/>
      <c r="CS44" s="45"/>
      <c r="CT44" s="50"/>
    </row>
    <row r="45" spans="1:98" s="23" customFormat="1" ht="24.75" customHeight="1" thickBot="1">
      <c r="A45" s="67" t="s">
        <v>193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8"/>
      <c r="AU45" s="64"/>
      <c r="AV45" s="65"/>
      <c r="AW45" s="65"/>
      <c r="AX45" s="66"/>
      <c r="AY45" s="47"/>
      <c r="AZ45" s="48"/>
      <c r="BA45" s="48"/>
      <c r="BB45" s="48"/>
      <c r="BC45" s="48"/>
      <c r="BD45" s="48"/>
      <c r="BE45" s="49"/>
      <c r="BF45" s="47"/>
      <c r="BG45" s="48"/>
      <c r="BH45" s="48"/>
      <c r="BI45" s="48"/>
      <c r="BJ45" s="48"/>
      <c r="BK45" s="48"/>
      <c r="BL45" s="48"/>
      <c r="BM45" s="49"/>
      <c r="BN45" s="47"/>
      <c r="BO45" s="48"/>
      <c r="BP45" s="48"/>
      <c r="BQ45" s="48"/>
      <c r="BR45" s="48"/>
      <c r="BS45" s="48"/>
      <c r="BT45" s="48"/>
      <c r="BU45" s="48"/>
      <c r="BV45" s="49"/>
      <c r="BW45" s="47"/>
      <c r="BX45" s="48"/>
      <c r="BY45" s="48"/>
      <c r="BZ45" s="48"/>
      <c r="CA45" s="48"/>
      <c r="CB45" s="48"/>
      <c r="CC45" s="49"/>
      <c r="CD45" s="47"/>
      <c r="CE45" s="48"/>
      <c r="CF45" s="48"/>
      <c r="CG45" s="48"/>
      <c r="CH45" s="48"/>
      <c r="CI45" s="48"/>
      <c r="CJ45" s="48"/>
      <c r="CK45" s="49"/>
      <c r="CL45" s="47"/>
      <c r="CM45" s="48"/>
      <c r="CN45" s="48"/>
      <c r="CO45" s="48"/>
      <c r="CP45" s="48"/>
      <c r="CQ45" s="48"/>
      <c r="CR45" s="48"/>
      <c r="CS45" s="48"/>
      <c r="CT45" s="51"/>
    </row>
    <row r="46" spans="1:5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7"/>
      <c r="BB46" s="7"/>
      <c r="BC46" s="7"/>
    </row>
  </sheetData>
  <sheetProtection/>
  <mergeCells count="218">
    <mergeCell ref="A18:AT18"/>
    <mergeCell ref="AY18:BE18"/>
    <mergeCell ref="AU18:AX18"/>
    <mergeCell ref="A24:AT24"/>
    <mergeCell ref="AU24:AX24"/>
    <mergeCell ref="AY24:BE24"/>
    <mergeCell ref="A19:AT19"/>
    <mergeCell ref="AY19:BE20"/>
    <mergeCell ref="AY21:BE21"/>
    <mergeCell ref="AY35:BE36"/>
    <mergeCell ref="BF35:BM36"/>
    <mergeCell ref="A27:AT27"/>
    <mergeCell ref="AU27:AX28"/>
    <mergeCell ref="A20:AT20"/>
    <mergeCell ref="AU19:AX20"/>
    <mergeCell ref="A36:AT36"/>
    <mergeCell ref="A35:AT35"/>
    <mergeCell ref="AU35:AX36"/>
    <mergeCell ref="AU21:AX21"/>
    <mergeCell ref="A39:AT39"/>
    <mergeCell ref="BN16:BV16"/>
    <mergeCell ref="BW16:CC16"/>
    <mergeCell ref="A17:AT17"/>
    <mergeCell ref="AU17:AX17"/>
    <mergeCell ref="AY17:BE17"/>
    <mergeCell ref="BF17:BM17"/>
    <mergeCell ref="BN17:BV17"/>
    <mergeCell ref="AY16:BE16"/>
    <mergeCell ref="BN19:BV20"/>
    <mergeCell ref="CD19:CK20"/>
    <mergeCell ref="CL19:CT20"/>
    <mergeCell ref="BN18:BV18"/>
    <mergeCell ref="CD16:CK16"/>
    <mergeCell ref="CD17:CK17"/>
    <mergeCell ref="CL18:CT18"/>
    <mergeCell ref="BF18:BM18"/>
    <mergeCell ref="BW19:CC20"/>
    <mergeCell ref="BW18:CC18"/>
    <mergeCell ref="BF15:BM15"/>
    <mergeCell ref="BN15:BV15"/>
    <mergeCell ref="BW15:CC15"/>
    <mergeCell ref="BF19:BM20"/>
    <mergeCell ref="BF16:BM16"/>
    <mergeCell ref="BW17:CC17"/>
    <mergeCell ref="CK7:CT7"/>
    <mergeCell ref="U9:BZ9"/>
    <mergeCell ref="A15:AT15"/>
    <mergeCell ref="CK8:CT8"/>
    <mergeCell ref="CK9:CT9"/>
    <mergeCell ref="CD15:CK15"/>
    <mergeCell ref="AU14:AX14"/>
    <mergeCell ref="CK10:CT10"/>
    <mergeCell ref="CK12:CT12"/>
    <mergeCell ref="CK11:CT11"/>
    <mergeCell ref="AY14:BV14"/>
    <mergeCell ref="BW14:CT14"/>
    <mergeCell ref="AB10:BZ10"/>
    <mergeCell ref="A14:AT14"/>
    <mergeCell ref="CL21:CT21"/>
    <mergeCell ref="A22:AT22"/>
    <mergeCell ref="AU22:AX23"/>
    <mergeCell ref="AY22:BE23"/>
    <mergeCell ref="CL22:CT23"/>
    <mergeCell ref="A21:AT21"/>
    <mergeCell ref="BF21:BM21"/>
    <mergeCell ref="BN21:BV21"/>
    <mergeCell ref="CD18:CK18"/>
    <mergeCell ref="CL15:CT15"/>
    <mergeCell ref="A16:AT16"/>
    <mergeCell ref="AU16:AX16"/>
    <mergeCell ref="AY15:BE15"/>
    <mergeCell ref="CL17:CT17"/>
    <mergeCell ref="AU15:AX15"/>
    <mergeCell ref="CL16:CT16"/>
    <mergeCell ref="AR6:AZ6"/>
    <mergeCell ref="BC6:BE6"/>
    <mergeCell ref="CK6:CT6"/>
    <mergeCell ref="AT3:AZ4"/>
    <mergeCell ref="CK4:CT4"/>
    <mergeCell ref="X5:BW5"/>
    <mergeCell ref="CK5:CT5"/>
    <mergeCell ref="BW21:CC21"/>
    <mergeCell ref="CD21:CK21"/>
    <mergeCell ref="BF22:BM23"/>
    <mergeCell ref="A23:AT23"/>
    <mergeCell ref="BN24:BV24"/>
    <mergeCell ref="BW24:CC24"/>
    <mergeCell ref="CD24:CK24"/>
    <mergeCell ref="BN22:BV23"/>
    <mergeCell ref="BW22:CC23"/>
    <mergeCell ref="CD22:CK23"/>
    <mergeCell ref="CL24:CT24"/>
    <mergeCell ref="A25:AT25"/>
    <mergeCell ref="AU25:AX25"/>
    <mergeCell ref="AY25:BE25"/>
    <mergeCell ref="BF25:BM25"/>
    <mergeCell ref="BN25:BV25"/>
    <mergeCell ref="BW25:CC25"/>
    <mergeCell ref="CD25:CK25"/>
    <mergeCell ref="CL25:CT25"/>
    <mergeCell ref="BF24:BM24"/>
    <mergeCell ref="AY27:BE28"/>
    <mergeCell ref="BF27:BM28"/>
    <mergeCell ref="A28:AT28"/>
    <mergeCell ref="BN27:BV28"/>
    <mergeCell ref="BW27:CC28"/>
    <mergeCell ref="CD27:CK28"/>
    <mergeCell ref="CL27:CT28"/>
    <mergeCell ref="A34:AT34"/>
    <mergeCell ref="AU34:AX34"/>
    <mergeCell ref="AY34:BE34"/>
    <mergeCell ref="BF34:BM34"/>
    <mergeCell ref="BN34:BV34"/>
    <mergeCell ref="BW34:CC34"/>
    <mergeCell ref="CD34:CK34"/>
    <mergeCell ref="CL34:CT34"/>
    <mergeCell ref="A29:AT29"/>
    <mergeCell ref="AU29:AX29"/>
    <mergeCell ref="AY29:BE29"/>
    <mergeCell ref="BF29:BM29"/>
    <mergeCell ref="BN29:BV29"/>
    <mergeCell ref="BW29:CC29"/>
    <mergeCell ref="CD29:CK29"/>
    <mergeCell ref="CL29:CT29"/>
    <mergeCell ref="A33:AT33"/>
    <mergeCell ref="AU32:AX33"/>
    <mergeCell ref="AY32:BE33"/>
    <mergeCell ref="BF32:BM33"/>
    <mergeCell ref="A32:AT32"/>
    <mergeCell ref="BN32:BV33"/>
    <mergeCell ref="BW32:CC33"/>
    <mergeCell ref="CD32:CK33"/>
    <mergeCell ref="CL32:CT33"/>
    <mergeCell ref="BN31:BV31"/>
    <mergeCell ref="BW31:CC31"/>
    <mergeCell ref="CD31:CK31"/>
    <mergeCell ref="CL31:CT31"/>
    <mergeCell ref="A30:AT30"/>
    <mergeCell ref="AU30:AX30"/>
    <mergeCell ref="AY30:BE30"/>
    <mergeCell ref="BF30:BM30"/>
    <mergeCell ref="BN30:BV30"/>
    <mergeCell ref="BW30:CC30"/>
    <mergeCell ref="AY37:BE37"/>
    <mergeCell ref="BF37:BM37"/>
    <mergeCell ref="A41:AT41"/>
    <mergeCell ref="BN37:BV37"/>
    <mergeCell ref="CD30:CK30"/>
    <mergeCell ref="CL30:CT30"/>
    <mergeCell ref="A31:AT31"/>
    <mergeCell ref="AU31:AX31"/>
    <mergeCell ref="AY31:BE31"/>
    <mergeCell ref="BF31:BM31"/>
    <mergeCell ref="CD37:CK37"/>
    <mergeCell ref="CD40:CK40"/>
    <mergeCell ref="A38:AT38"/>
    <mergeCell ref="AU38:AX39"/>
    <mergeCell ref="AY38:BE39"/>
    <mergeCell ref="BF38:BM39"/>
    <mergeCell ref="BN38:BV39"/>
    <mergeCell ref="A40:AT40"/>
    <mergeCell ref="A37:AT37"/>
    <mergeCell ref="AU37:AX37"/>
    <mergeCell ref="AU41:AX41"/>
    <mergeCell ref="AY41:BE41"/>
    <mergeCell ref="BF41:BM41"/>
    <mergeCell ref="CD42:CK42"/>
    <mergeCell ref="CL42:CT42"/>
    <mergeCell ref="BN41:BV41"/>
    <mergeCell ref="BW41:CC41"/>
    <mergeCell ref="CD41:CK41"/>
    <mergeCell ref="CL41:CT41"/>
    <mergeCell ref="CD43:CK43"/>
    <mergeCell ref="CL43:CT43"/>
    <mergeCell ref="AU43:AX43"/>
    <mergeCell ref="AY43:BE43"/>
    <mergeCell ref="BF43:BM43"/>
    <mergeCell ref="CL40:CT40"/>
    <mergeCell ref="AU40:AX40"/>
    <mergeCell ref="AY40:BE40"/>
    <mergeCell ref="BF40:BM40"/>
    <mergeCell ref="BF42:BM42"/>
    <mergeCell ref="A42:AT42"/>
    <mergeCell ref="A43:AT43"/>
    <mergeCell ref="BN40:BV40"/>
    <mergeCell ref="BW40:CC40"/>
    <mergeCell ref="BN43:BV43"/>
    <mergeCell ref="BW43:CC43"/>
    <mergeCell ref="BN42:BV42"/>
    <mergeCell ref="BW42:CC42"/>
    <mergeCell ref="AU42:AX42"/>
    <mergeCell ref="AY42:BE42"/>
    <mergeCell ref="A44:AT44"/>
    <mergeCell ref="AU44:AX45"/>
    <mergeCell ref="AY44:BE45"/>
    <mergeCell ref="BF44:BM45"/>
    <mergeCell ref="A45:AT45"/>
    <mergeCell ref="BN44:BV45"/>
    <mergeCell ref="BW44:CC45"/>
    <mergeCell ref="CD44:CK45"/>
    <mergeCell ref="CL44:CT45"/>
    <mergeCell ref="A26:AT26"/>
    <mergeCell ref="AU26:AX26"/>
    <mergeCell ref="AY26:BE26"/>
    <mergeCell ref="BF26:BM26"/>
    <mergeCell ref="BN26:BV26"/>
    <mergeCell ref="BW26:CC26"/>
    <mergeCell ref="CD26:CK26"/>
    <mergeCell ref="CL26:CT26"/>
    <mergeCell ref="BW38:CC39"/>
    <mergeCell ref="CD38:CK39"/>
    <mergeCell ref="CL38:CT39"/>
    <mergeCell ref="BN35:BV36"/>
    <mergeCell ref="BW35:CC36"/>
    <mergeCell ref="CD35:CK36"/>
    <mergeCell ref="CL35:CT36"/>
    <mergeCell ref="CL37:CT37"/>
    <mergeCell ref="BW37:CC37"/>
  </mergeCells>
  <printOptions/>
  <pageMargins left="0.3937007874015748" right="0.3937007874015748" top="0.4724409448818898" bottom="0" header="0.2755905511811024" footer="0.275590551181102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R46"/>
  <sheetViews>
    <sheetView zoomScalePageLayoutView="0" workbookViewId="0" topLeftCell="A1">
      <selection activeCell="BU35" sqref="BU35:CA36"/>
    </sheetView>
  </sheetViews>
  <sheetFormatPr defaultColWidth="1.37890625" defaultRowHeight="12.75"/>
  <cols>
    <col min="1" max="54" width="1.37890625" style="1" customWidth="1"/>
    <col min="55" max="55" width="4.875" style="1" customWidth="1"/>
    <col min="56" max="62" width="1.37890625" style="1" customWidth="1"/>
    <col min="63" max="63" width="0.37109375" style="1" customWidth="1"/>
    <col min="64" max="71" width="1.37890625" style="1" customWidth="1"/>
    <col min="72" max="72" width="2.375" style="1" customWidth="1"/>
    <col min="73" max="78" width="1.37890625" style="1" customWidth="1"/>
    <col min="79" max="79" width="5.25390625" style="1" customWidth="1"/>
    <col min="80" max="95" width="1.37890625" style="1" customWidth="1"/>
    <col min="96" max="96" width="3.00390625" style="1" customWidth="1"/>
    <col min="97" max="16384" width="1.37890625" style="1" customWidth="1"/>
  </cols>
  <sheetData>
    <row r="1" spans="45:96" s="23" customFormat="1" ht="12"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1" t="s">
        <v>33</v>
      </c>
    </row>
    <row r="2" spans="1:96" s="29" customFormat="1" ht="11.25">
      <c r="A2" s="123" t="s">
        <v>14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9" t="s">
        <v>15</v>
      </c>
      <c r="AT2" s="129"/>
      <c r="AU2" s="129"/>
      <c r="AV2" s="129"/>
      <c r="AW2" s="121" t="s">
        <v>11</v>
      </c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 t="s">
        <v>17</v>
      </c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</row>
    <row r="3" spans="1:96" s="29" customFormat="1" ht="11.25">
      <c r="A3" s="116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7" t="s">
        <v>50</v>
      </c>
      <c r="AT3" s="117"/>
      <c r="AU3" s="117"/>
      <c r="AV3" s="117"/>
      <c r="AW3" s="115" t="s">
        <v>52</v>
      </c>
      <c r="AX3" s="115"/>
      <c r="AY3" s="115"/>
      <c r="AZ3" s="115"/>
      <c r="BA3" s="115"/>
      <c r="BB3" s="115"/>
      <c r="BC3" s="115"/>
      <c r="BD3" s="115" t="s">
        <v>190</v>
      </c>
      <c r="BE3" s="115"/>
      <c r="BF3" s="115"/>
      <c r="BG3" s="115"/>
      <c r="BH3" s="115"/>
      <c r="BI3" s="115"/>
      <c r="BJ3" s="115"/>
      <c r="BK3" s="115"/>
      <c r="BL3" s="115" t="s">
        <v>16</v>
      </c>
      <c r="BM3" s="115"/>
      <c r="BN3" s="115"/>
      <c r="BO3" s="115"/>
      <c r="BP3" s="115"/>
      <c r="BQ3" s="115"/>
      <c r="BR3" s="115"/>
      <c r="BS3" s="115"/>
      <c r="BT3" s="115"/>
      <c r="BU3" s="115" t="s">
        <v>52</v>
      </c>
      <c r="BV3" s="115"/>
      <c r="BW3" s="115"/>
      <c r="BX3" s="115"/>
      <c r="BY3" s="115"/>
      <c r="BZ3" s="115"/>
      <c r="CA3" s="115"/>
      <c r="CB3" s="115" t="s">
        <v>190</v>
      </c>
      <c r="CC3" s="115"/>
      <c r="CD3" s="115"/>
      <c r="CE3" s="115"/>
      <c r="CF3" s="115"/>
      <c r="CG3" s="115"/>
      <c r="CH3" s="115"/>
      <c r="CI3" s="115"/>
      <c r="CJ3" s="115" t="s">
        <v>16</v>
      </c>
      <c r="CK3" s="115"/>
      <c r="CL3" s="115"/>
      <c r="CM3" s="115"/>
      <c r="CN3" s="115"/>
      <c r="CO3" s="115"/>
      <c r="CP3" s="115"/>
      <c r="CQ3" s="115"/>
      <c r="CR3" s="115"/>
    </row>
    <row r="4" spans="1:96" s="29" customFormat="1" ht="11.25">
      <c r="A4" s="116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7" t="s">
        <v>51</v>
      </c>
      <c r="AT4" s="117"/>
      <c r="AU4" s="117"/>
      <c r="AV4" s="117"/>
      <c r="AW4" s="115" t="s">
        <v>53</v>
      </c>
      <c r="AX4" s="115"/>
      <c r="AY4" s="115"/>
      <c r="AZ4" s="115"/>
      <c r="BA4" s="115"/>
      <c r="BB4" s="115"/>
      <c r="BC4" s="115"/>
      <c r="BD4" s="115" t="s">
        <v>191</v>
      </c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 t="s">
        <v>53</v>
      </c>
      <c r="BV4" s="115"/>
      <c r="BW4" s="115"/>
      <c r="BX4" s="115"/>
      <c r="BY4" s="115"/>
      <c r="BZ4" s="115"/>
      <c r="CA4" s="115"/>
      <c r="CB4" s="115" t="s">
        <v>191</v>
      </c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</row>
    <row r="5" spans="1:96" s="29" customFormat="1" ht="11.25">
      <c r="A5" s="116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39"/>
      <c r="AT5" s="140"/>
      <c r="AU5" s="140"/>
      <c r="AV5" s="141"/>
      <c r="AW5" s="118"/>
      <c r="AX5" s="119"/>
      <c r="AY5" s="119"/>
      <c r="AZ5" s="119"/>
      <c r="BA5" s="119"/>
      <c r="BB5" s="119"/>
      <c r="BC5" s="120"/>
      <c r="BD5" s="118" t="s">
        <v>54</v>
      </c>
      <c r="BE5" s="119"/>
      <c r="BF5" s="119"/>
      <c r="BG5" s="119"/>
      <c r="BH5" s="119"/>
      <c r="BI5" s="119"/>
      <c r="BJ5" s="119"/>
      <c r="BK5" s="120"/>
      <c r="BL5" s="118"/>
      <c r="BM5" s="119"/>
      <c r="BN5" s="119"/>
      <c r="BO5" s="119"/>
      <c r="BP5" s="119"/>
      <c r="BQ5" s="119"/>
      <c r="BR5" s="119"/>
      <c r="BS5" s="119"/>
      <c r="BT5" s="120"/>
      <c r="BU5" s="118"/>
      <c r="BV5" s="119"/>
      <c r="BW5" s="119"/>
      <c r="BX5" s="119"/>
      <c r="BY5" s="119"/>
      <c r="BZ5" s="119"/>
      <c r="CA5" s="120"/>
      <c r="CB5" s="118" t="s">
        <v>54</v>
      </c>
      <c r="CC5" s="119"/>
      <c r="CD5" s="119"/>
      <c r="CE5" s="119"/>
      <c r="CF5" s="119"/>
      <c r="CG5" s="119"/>
      <c r="CH5" s="119"/>
      <c r="CI5" s="120"/>
      <c r="CJ5" s="118"/>
      <c r="CK5" s="119"/>
      <c r="CL5" s="119"/>
      <c r="CM5" s="119"/>
      <c r="CN5" s="119"/>
      <c r="CO5" s="119"/>
      <c r="CP5" s="119"/>
      <c r="CQ5" s="119"/>
      <c r="CR5" s="120"/>
    </row>
    <row r="6" spans="1:96" s="29" customFormat="1" ht="12" thickBot="1">
      <c r="A6" s="147">
        <v>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245" t="s">
        <v>18</v>
      </c>
      <c r="AT6" s="245"/>
      <c r="AU6" s="245"/>
      <c r="AV6" s="245"/>
      <c r="AW6" s="114">
        <v>3</v>
      </c>
      <c r="AX6" s="114"/>
      <c r="AY6" s="114"/>
      <c r="AZ6" s="114"/>
      <c r="BA6" s="114"/>
      <c r="BB6" s="114"/>
      <c r="BC6" s="114"/>
      <c r="BD6" s="114">
        <v>4</v>
      </c>
      <c r="BE6" s="114"/>
      <c r="BF6" s="114"/>
      <c r="BG6" s="114"/>
      <c r="BH6" s="114"/>
      <c r="BI6" s="114"/>
      <c r="BJ6" s="114"/>
      <c r="BK6" s="114"/>
      <c r="BL6" s="114">
        <v>5</v>
      </c>
      <c r="BM6" s="114"/>
      <c r="BN6" s="114"/>
      <c r="BO6" s="114"/>
      <c r="BP6" s="114"/>
      <c r="BQ6" s="114"/>
      <c r="BR6" s="114"/>
      <c r="BS6" s="114"/>
      <c r="BT6" s="114"/>
      <c r="BU6" s="114">
        <v>6</v>
      </c>
      <c r="BV6" s="114"/>
      <c r="BW6" s="114"/>
      <c r="BX6" s="114"/>
      <c r="BY6" s="114"/>
      <c r="BZ6" s="114"/>
      <c r="CA6" s="114"/>
      <c r="CB6" s="114">
        <v>7</v>
      </c>
      <c r="CC6" s="114"/>
      <c r="CD6" s="114"/>
      <c r="CE6" s="114"/>
      <c r="CF6" s="114"/>
      <c r="CG6" s="114"/>
      <c r="CH6" s="114"/>
      <c r="CI6" s="114"/>
      <c r="CJ6" s="114">
        <v>8</v>
      </c>
      <c r="CK6" s="114"/>
      <c r="CL6" s="114"/>
      <c r="CM6" s="114"/>
      <c r="CN6" s="114"/>
      <c r="CO6" s="114"/>
      <c r="CP6" s="114"/>
      <c r="CQ6" s="114"/>
      <c r="CR6" s="114"/>
    </row>
    <row r="7" spans="1:96" s="30" customFormat="1" ht="11.25">
      <c r="A7" s="240" t="s">
        <v>31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1"/>
      <c r="AS7" s="213" t="s">
        <v>123</v>
      </c>
      <c r="AT7" s="214"/>
      <c r="AU7" s="214"/>
      <c r="AV7" s="215"/>
      <c r="AW7" s="152"/>
      <c r="AX7" s="153"/>
      <c r="AY7" s="153"/>
      <c r="AZ7" s="153"/>
      <c r="BA7" s="153"/>
      <c r="BB7" s="153"/>
      <c r="BC7" s="154"/>
      <c r="BD7" s="152"/>
      <c r="BE7" s="153"/>
      <c r="BF7" s="153"/>
      <c r="BG7" s="153"/>
      <c r="BH7" s="153"/>
      <c r="BI7" s="153"/>
      <c r="BJ7" s="153"/>
      <c r="BK7" s="154"/>
      <c r="BL7" s="152"/>
      <c r="BM7" s="153"/>
      <c r="BN7" s="153"/>
      <c r="BO7" s="153"/>
      <c r="BP7" s="153"/>
      <c r="BQ7" s="153"/>
      <c r="BR7" s="153"/>
      <c r="BS7" s="153"/>
      <c r="BT7" s="154"/>
      <c r="BU7" s="152"/>
      <c r="BV7" s="153"/>
      <c r="BW7" s="153"/>
      <c r="BX7" s="153"/>
      <c r="BY7" s="153"/>
      <c r="BZ7" s="153"/>
      <c r="CA7" s="154"/>
      <c r="CB7" s="152"/>
      <c r="CC7" s="153"/>
      <c r="CD7" s="153"/>
      <c r="CE7" s="153"/>
      <c r="CF7" s="153"/>
      <c r="CG7" s="153"/>
      <c r="CH7" s="153"/>
      <c r="CI7" s="154"/>
      <c r="CJ7" s="152"/>
      <c r="CK7" s="153"/>
      <c r="CL7" s="153"/>
      <c r="CM7" s="153"/>
      <c r="CN7" s="153"/>
      <c r="CO7" s="153"/>
      <c r="CP7" s="153"/>
      <c r="CQ7" s="153"/>
      <c r="CR7" s="156"/>
    </row>
    <row r="8" spans="1:96" s="30" customFormat="1" ht="11.25">
      <c r="A8" s="242" t="s">
        <v>194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4"/>
      <c r="AS8" s="207"/>
      <c r="AT8" s="208"/>
      <c r="AU8" s="208"/>
      <c r="AV8" s="209"/>
      <c r="AW8" s="198"/>
      <c r="AX8" s="199"/>
      <c r="AY8" s="199"/>
      <c r="AZ8" s="199"/>
      <c r="BA8" s="199"/>
      <c r="BB8" s="199"/>
      <c r="BC8" s="200"/>
      <c r="BD8" s="198"/>
      <c r="BE8" s="199"/>
      <c r="BF8" s="199"/>
      <c r="BG8" s="199"/>
      <c r="BH8" s="199"/>
      <c r="BI8" s="199"/>
      <c r="BJ8" s="199"/>
      <c r="BK8" s="200"/>
      <c r="BL8" s="198"/>
      <c r="BM8" s="199"/>
      <c r="BN8" s="199"/>
      <c r="BO8" s="199"/>
      <c r="BP8" s="199"/>
      <c r="BQ8" s="199"/>
      <c r="BR8" s="199"/>
      <c r="BS8" s="199"/>
      <c r="BT8" s="200"/>
      <c r="BU8" s="198"/>
      <c r="BV8" s="199"/>
      <c r="BW8" s="199"/>
      <c r="BX8" s="199"/>
      <c r="BY8" s="199"/>
      <c r="BZ8" s="199"/>
      <c r="CA8" s="200"/>
      <c r="CB8" s="198"/>
      <c r="CC8" s="199"/>
      <c r="CD8" s="199"/>
      <c r="CE8" s="199"/>
      <c r="CF8" s="199"/>
      <c r="CG8" s="199"/>
      <c r="CH8" s="199"/>
      <c r="CI8" s="200"/>
      <c r="CJ8" s="198"/>
      <c r="CK8" s="199"/>
      <c r="CL8" s="199"/>
      <c r="CM8" s="199"/>
      <c r="CN8" s="199"/>
      <c r="CO8" s="199"/>
      <c r="CP8" s="199"/>
      <c r="CQ8" s="199"/>
      <c r="CR8" s="201"/>
    </row>
    <row r="9" spans="1:96" s="30" customFormat="1" ht="11.25">
      <c r="A9" s="196" t="s">
        <v>32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202" t="s">
        <v>124</v>
      </c>
      <c r="AT9" s="203"/>
      <c r="AU9" s="203"/>
      <c r="AV9" s="204"/>
      <c r="AW9" s="149"/>
      <c r="AX9" s="150"/>
      <c r="AY9" s="150"/>
      <c r="AZ9" s="150"/>
      <c r="BA9" s="150"/>
      <c r="BB9" s="150"/>
      <c r="BC9" s="151"/>
      <c r="BD9" s="149"/>
      <c r="BE9" s="150"/>
      <c r="BF9" s="150"/>
      <c r="BG9" s="150"/>
      <c r="BH9" s="150"/>
      <c r="BI9" s="150"/>
      <c r="BJ9" s="150"/>
      <c r="BK9" s="151"/>
      <c r="BL9" s="149"/>
      <c r="BM9" s="150"/>
      <c r="BN9" s="150"/>
      <c r="BO9" s="150"/>
      <c r="BP9" s="150"/>
      <c r="BQ9" s="150"/>
      <c r="BR9" s="150"/>
      <c r="BS9" s="150"/>
      <c r="BT9" s="151"/>
      <c r="BU9" s="149"/>
      <c r="BV9" s="150"/>
      <c r="BW9" s="150"/>
      <c r="BX9" s="150"/>
      <c r="BY9" s="150"/>
      <c r="BZ9" s="150"/>
      <c r="CA9" s="151"/>
      <c r="CB9" s="149"/>
      <c r="CC9" s="150"/>
      <c r="CD9" s="150"/>
      <c r="CE9" s="150"/>
      <c r="CF9" s="150"/>
      <c r="CG9" s="150"/>
      <c r="CH9" s="150"/>
      <c r="CI9" s="151"/>
      <c r="CJ9" s="149"/>
      <c r="CK9" s="150"/>
      <c r="CL9" s="150"/>
      <c r="CM9" s="150"/>
      <c r="CN9" s="150"/>
      <c r="CO9" s="150"/>
      <c r="CP9" s="150"/>
      <c r="CQ9" s="150"/>
      <c r="CR9" s="155"/>
    </row>
    <row r="10" spans="1:96" s="30" customFormat="1" ht="11.25">
      <c r="A10" s="205" t="s">
        <v>195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6"/>
      <c r="AS10" s="207"/>
      <c r="AT10" s="208"/>
      <c r="AU10" s="208"/>
      <c r="AV10" s="209"/>
      <c r="AW10" s="198"/>
      <c r="AX10" s="199"/>
      <c r="AY10" s="199"/>
      <c r="AZ10" s="199"/>
      <c r="BA10" s="199"/>
      <c r="BB10" s="199"/>
      <c r="BC10" s="200"/>
      <c r="BD10" s="198"/>
      <c r="BE10" s="199"/>
      <c r="BF10" s="199"/>
      <c r="BG10" s="199"/>
      <c r="BH10" s="199"/>
      <c r="BI10" s="199"/>
      <c r="BJ10" s="199"/>
      <c r="BK10" s="200"/>
      <c r="BL10" s="198"/>
      <c r="BM10" s="199"/>
      <c r="BN10" s="199"/>
      <c r="BO10" s="199"/>
      <c r="BP10" s="199"/>
      <c r="BQ10" s="199"/>
      <c r="BR10" s="199"/>
      <c r="BS10" s="199"/>
      <c r="BT10" s="200"/>
      <c r="BU10" s="198"/>
      <c r="BV10" s="199"/>
      <c r="BW10" s="199"/>
      <c r="BX10" s="199"/>
      <c r="BY10" s="199"/>
      <c r="BZ10" s="199"/>
      <c r="CA10" s="200"/>
      <c r="CB10" s="198"/>
      <c r="CC10" s="199"/>
      <c r="CD10" s="199"/>
      <c r="CE10" s="199"/>
      <c r="CF10" s="199"/>
      <c r="CG10" s="199"/>
      <c r="CH10" s="199"/>
      <c r="CI10" s="200"/>
      <c r="CJ10" s="198"/>
      <c r="CK10" s="199"/>
      <c r="CL10" s="199"/>
      <c r="CM10" s="199"/>
      <c r="CN10" s="199"/>
      <c r="CO10" s="199"/>
      <c r="CP10" s="199"/>
      <c r="CQ10" s="199"/>
      <c r="CR10" s="201"/>
    </row>
    <row r="11" spans="1:96" s="30" customFormat="1" ht="11.25">
      <c r="A11" s="239" t="s">
        <v>196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167" t="s">
        <v>125</v>
      </c>
      <c r="AT11" s="168"/>
      <c r="AU11" s="168"/>
      <c r="AV11" s="168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2"/>
    </row>
    <row r="12" spans="1:96" s="30" customFormat="1" ht="11.25">
      <c r="A12" s="247" t="s">
        <v>65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167" t="s">
        <v>198</v>
      </c>
      <c r="AT12" s="168"/>
      <c r="AU12" s="168"/>
      <c r="AV12" s="168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2"/>
    </row>
    <row r="13" spans="1:96" s="30" customFormat="1" ht="11.25">
      <c r="A13" s="172" t="s">
        <v>197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3"/>
      <c r="AS13" s="167"/>
      <c r="AT13" s="168"/>
      <c r="AU13" s="168"/>
      <c r="AV13" s="168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2"/>
    </row>
    <row r="14" spans="1:96" s="30" customFormat="1" ht="11.25">
      <c r="A14" s="174" t="s">
        <v>65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67" t="s">
        <v>199</v>
      </c>
      <c r="AT14" s="168"/>
      <c r="AU14" s="168"/>
      <c r="AV14" s="168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2"/>
    </row>
    <row r="15" spans="1:96" s="30" customFormat="1" ht="11.25">
      <c r="A15" s="163" t="s">
        <v>184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4"/>
      <c r="AS15" s="167"/>
      <c r="AT15" s="168"/>
      <c r="AU15" s="168"/>
      <c r="AV15" s="168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2"/>
    </row>
    <row r="16" spans="1:96" s="30" customFormat="1" ht="11.25">
      <c r="A16" s="165" t="s">
        <v>200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6"/>
      <c r="AS16" s="167" t="s">
        <v>202</v>
      </c>
      <c r="AT16" s="168"/>
      <c r="AU16" s="168"/>
      <c r="AV16" s="168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2"/>
    </row>
    <row r="17" spans="1:96" s="30" customFormat="1" ht="11.25">
      <c r="A17" s="196" t="s">
        <v>201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67" t="s">
        <v>203</v>
      </c>
      <c r="AT17" s="168"/>
      <c r="AU17" s="168"/>
      <c r="AV17" s="168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2"/>
    </row>
    <row r="18" spans="1:96" s="30" customFormat="1" ht="11.25">
      <c r="A18" s="197" t="s">
        <v>204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67" t="s">
        <v>36</v>
      </c>
      <c r="AT18" s="168"/>
      <c r="AU18" s="168"/>
      <c r="AV18" s="168"/>
      <c r="AW18" s="160">
        <v>95133.63</v>
      </c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>
        <f>AW18</f>
        <v>95133.63</v>
      </c>
      <c r="BM18" s="160"/>
      <c r="BN18" s="160"/>
      <c r="BO18" s="160"/>
      <c r="BP18" s="160"/>
      <c r="BQ18" s="160"/>
      <c r="BR18" s="160"/>
      <c r="BS18" s="160"/>
      <c r="BT18" s="160"/>
      <c r="BU18" s="160">
        <v>533014.09</v>
      </c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>
        <f>BU18</f>
        <v>533014.09</v>
      </c>
      <c r="CK18" s="160"/>
      <c r="CL18" s="160"/>
      <c r="CM18" s="160"/>
      <c r="CN18" s="160"/>
      <c r="CO18" s="160"/>
      <c r="CP18" s="160"/>
      <c r="CQ18" s="160"/>
      <c r="CR18" s="246"/>
    </row>
    <row r="19" spans="1:96" s="30" customFormat="1" ht="11.25">
      <c r="A19" s="229" t="s">
        <v>205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37"/>
      <c r="AS19" s="167"/>
      <c r="AT19" s="168"/>
      <c r="AU19" s="168"/>
      <c r="AV19" s="168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246"/>
    </row>
    <row r="20" spans="1:96" s="30" customFormat="1" ht="11.25">
      <c r="A20" s="196" t="s">
        <v>65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202" t="s">
        <v>37</v>
      </c>
      <c r="AT20" s="203"/>
      <c r="AU20" s="203"/>
      <c r="AV20" s="204"/>
      <c r="AW20" s="149"/>
      <c r="AX20" s="150"/>
      <c r="AY20" s="150"/>
      <c r="AZ20" s="150"/>
      <c r="BA20" s="150"/>
      <c r="BB20" s="150"/>
      <c r="BC20" s="151"/>
      <c r="BD20" s="149"/>
      <c r="BE20" s="150"/>
      <c r="BF20" s="150"/>
      <c r="BG20" s="150"/>
      <c r="BH20" s="150"/>
      <c r="BI20" s="150"/>
      <c r="BJ20" s="150"/>
      <c r="BK20" s="151"/>
      <c r="BL20" s="149"/>
      <c r="BM20" s="150"/>
      <c r="BN20" s="150"/>
      <c r="BO20" s="150"/>
      <c r="BP20" s="150"/>
      <c r="BQ20" s="150"/>
      <c r="BR20" s="150"/>
      <c r="BS20" s="150"/>
      <c r="BT20" s="151"/>
      <c r="BU20" s="149"/>
      <c r="BV20" s="150"/>
      <c r="BW20" s="150"/>
      <c r="BX20" s="150"/>
      <c r="BY20" s="150"/>
      <c r="BZ20" s="150"/>
      <c r="CA20" s="151"/>
      <c r="CB20" s="149"/>
      <c r="CC20" s="150"/>
      <c r="CD20" s="150"/>
      <c r="CE20" s="150"/>
      <c r="CF20" s="150"/>
      <c r="CG20" s="150"/>
      <c r="CH20" s="150"/>
      <c r="CI20" s="151"/>
      <c r="CJ20" s="149"/>
      <c r="CK20" s="150"/>
      <c r="CL20" s="150"/>
      <c r="CM20" s="150"/>
      <c r="CN20" s="150"/>
      <c r="CO20" s="150"/>
      <c r="CP20" s="150"/>
      <c r="CQ20" s="150"/>
      <c r="CR20" s="155"/>
    </row>
    <row r="21" spans="1:96" s="30" customFormat="1" ht="11.25">
      <c r="A21" s="235" t="s">
        <v>206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6"/>
      <c r="AS21" s="213"/>
      <c r="AT21" s="214"/>
      <c r="AU21" s="214"/>
      <c r="AV21" s="215"/>
      <c r="AW21" s="152"/>
      <c r="AX21" s="153"/>
      <c r="AY21" s="153"/>
      <c r="AZ21" s="153"/>
      <c r="BA21" s="153"/>
      <c r="BB21" s="153"/>
      <c r="BC21" s="154"/>
      <c r="BD21" s="152"/>
      <c r="BE21" s="153"/>
      <c r="BF21" s="153"/>
      <c r="BG21" s="153"/>
      <c r="BH21" s="153"/>
      <c r="BI21" s="153"/>
      <c r="BJ21" s="153"/>
      <c r="BK21" s="154"/>
      <c r="BL21" s="152"/>
      <c r="BM21" s="153"/>
      <c r="BN21" s="153"/>
      <c r="BO21" s="153"/>
      <c r="BP21" s="153"/>
      <c r="BQ21" s="153"/>
      <c r="BR21" s="153"/>
      <c r="BS21" s="153"/>
      <c r="BT21" s="154"/>
      <c r="BU21" s="152"/>
      <c r="BV21" s="153"/>
      <c r="BW21" s="153"/>
      <c r="BX21" s="153"/>
      <c r="BY21" s="153"/>
      <c r="BZ21" s="153"/>
      <c r="CA21" s="154"/>
      <c r="CB21" s="152"/>
      <c r="CC21" s="153"/>
      <c r="CD21" s="153"/>
      <c r="CE21" s="153"/>
      <c r="CF21" s="153"/>
      <c r="CG21" s="153"/>
      <c r="CH21" s="153"/>
      <c r="CI21" s="154"/>
      <c r="CJ21" s="152"/>
      <c r="CK21" s="153"/>
      <c r="CL21" s="153"/>
      <c r="CM21" s="153"/>
      <c r="CN21" s="153"/>
      <c r="CO21" s="153"/>
      <c r="CP21" s="153"/>
      <c r="CQ21" s="153"/>
      <c r="CR21" s="156"/>
    </row>
    <row r="22" spans="1:96" s="30" customFormat="1" ht="11.25">
      <c r="A22" s="238" t="s">
        <v>207</v>
      </c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23" t="s">
        <v>113</v>
      </c>
      <c r="AT22" s="224"/>
      <c r="AU22" s="224"/>
      <c r="AV22" s="225"/>
      <c r="AW22" s="157"/>
      <c r="AX22" s="158"/>
      <c r="AY22" s="158"/>
      <c r="AZ22" s="158"/>
      <c r="BA22" s="158"/>
      <c r="BB22" s="158"/>
      <c r="BC22" s="232"/>
      <c r="BD22" s="157"/>
      <c r="BE22" s="158"/>
      <c r="BF22" s="158"/>
      <c r="BG22" s="158"/>
      <c r="BH22" s="158"/>
      <c r="BI22" s="158"/>
      <c r="BJ22" s="158"/>
      <c r="BK22" s="232"/>
      <c r="BL22" s="157"/>
      <c r="BM22" s="158"/>
      <c r="BN22" s="158"/>
      <c r="BO22" s="158"/>
      <c r="BP22" s="158"/>
      <c r="BQ22" s="158"/>
      <c r="BR22" s="158"/>
      <c r="BS22" s="158"/>
      <c r="BT22" s="232"/>
      <c r="BU22" s="157"/>
      <c r="BV22" s="158"/>
      <c r="BW22" s="158"/>
      <c r="BX22" s="158"/>
      <c r="BY22" s="158"/>
      <c r="BZ22" s="158"/>
      <c r="CA22" s="232"/>
      <c r="CB22" s="157"/>
      <c r="CC22" s="158"/>
      <c r="CD22" s="158"/>
      <c r="CE22" s="158"/>
      <c r="CF22" s="158"/>
      <c r="CG22" s="158"/>
      <c r="CH22" s="158"/>
      <c r="CI22" s="232"/>
      <c r="CJ22" s="157"/>
      <c r="CK22" s="158"/>
      <c r="CL22" s="158"/>
      <c r="CM22" s="158"/>
      <c r="CN22" s="158"/>
      <c r="CO22" s="158"/>
      <c r="CP22" s="158"/>
      <c r="CQ22" s="158"/>
      <c r="CR22" s="159"/>
    </row>
    <row r="23" spans="1:96" s="30" customFormat="1" ht="11.25">
      <c r="A23" s="196" t="s">
        <v>65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202" t="s">
        <v>209</v>
      </c>
      <c r="AT23" s="203"/>
      <c r="AU23" s="203"/>
      <c r="AV23" s="204"/>
      <c r="AW23" s="149"/>
      <c r="AX23" s="150"/>
      <c r="AY23" s="150"/>
      <c r="AZ23" s="150"/>
      <c r="BA23" s="150"/>
      <c r="BB23" s="150"/>
      <c r="BC23" s="151"/>
      <c r="BD23" s="149"/>
      <c r="BE23" s="150"/>
      <c r="BF23" s="150"/>
      <c r="BG23" s="150"/>
      <c r="BH23" s="150"/>
      <c r="BI23" s="150"/>
      <c r="BJ23" s="150"/>
      <c r="BK23" s="151"/>
      <c r="BL23" s="149"/>
      <c r="BM23" s="150"/>
      <c r="BN23" s="150"/>
      <c r="BO23" s="150"/>
      <c r="BP23" s="150"/>
      <c r="BQ23" s="150"/>
      <c r="BR23" s="150"/>
      <c r="BS23" s="150"/>
      <c r="BT23" s="151"/>
      <c r="BU23" s="149"/>
      <c r="BV23" s="150"/>
      <c r="BW23" s="150"/>
      <c r="BX23" s="150"/>
      <c r="BY23" s="150"/>
      <c r="BZ23" s="150"/>
      <c r="CA23" s="151"/>
      <c r="CB23" s="149"/>
      <c r="CC23" s="150"/>
      <c r="CD23" s="150"/>
      <c r="CE23" s="150"/>
      <c r="CF23" s="150"/>
      <c r="CG23" s="150"/>
      <c r="CH23" s="150"/>
      <c r="CI23" s="151"/>
      <c r="CJ23" s="149"/>
      <c r="CK23" s="150"/>
      <c r="CL23" s="150"/>
      <c r="CM23" s="150"/>
      <c r="CN23" s="150"/>
      <c r="CO23" s="150"/>
      <c r="CP23" s="150"/>
      <c r="CQ23" s="150"/>
      <c r="CR23" s="155"/>
    </row>
    <row r="24" spans="1:96" s="30" customFormat="1" ht="11.25">
      <c r="A24" s="235" t="s">
        <v>208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6"/>
      <c r="AS24" s="213"/>
      <c r="AT24" s="214"/>
      <c r="AU24" s="214"/>
      <c r="AV24" s="215"/>
      <c r="AW24" s="152"/>
      <c r="AX24" s="153"/>
      <c r="AY24" s="153"/>
      <c r="AZ24" s="153"/>
      <c r="BA24" s="153"/>
      <c r="BB24" s="153"/>
      <c r="BC24" s="154"/>
      <c r="BD24" s="152"/>
      <c r="BE24" s="153"/>
      <c r="BF24" s="153"/>
      <c r="BG24" s="153"/>
      <c r="BH24" s="153"/>
      <c r="BI24" s="153"/>
      <c r="BJ24" s="153"/>
      <c r="BK24" s="154"/>
      <c r="BL24" s="152"/>
      <c r="BM24" s="153"/>
      <c r="BN24" s="153"/>
      <c r="BO24" s="153"/>
      <c r="BP24" s="153"/>
      <c r="BQ24" s="153"/>
      <c r="BR24" s="153"/>
      <c r="BS24" s="153"/>
      <c r="BT24" s="154"/>
      <c r="BU24" s="152"/>
      <c r="BV24" s="153"/>
      <c r="BW24" s="153"/>
      <c r="BX24" s="153"/>
      <c r="BY24" s="153"/>
      <c r="BZ24" s="153"/>
      <c r="CA24" s="154"/>
      <c r="CB24" s="152"/>
      <c r="CC24" s="153"/>
      <c r="CD24" s="153"/>
      <c r="CE24" s="153"/>
      <c r="CF24" s="153"/>
      <c r="CG24" s="153"/>
      <c r="CH24" s="153"/>
      <c r="CI24" s="154"/>
      <c r="CJ24" s="152"/>
      <c r="CK24" s="153"/>
      <c r="CL24" s="153"/>
      <c r="CM24" s="153"/>
      <c r="CN24" s="153"/>
      <c r="CO24" s="153"/>
      <c r="CP24" s="153"/>
      <c r="CQ24" s="153"/>
      <c r="CR24" s="156"/>
    </row>
    <row r="25" spans="1:96" s="30" customFormat="1" ht="11.25">
      <c r="A25" s="233" t="s">
        <v>210</v>
      </c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4"/>
      <c r="AS25" s="223" t="s">
        <v>38</v>
      </c>
      <c r="AT25" s="224"/>
      <c r="AU25" s="224"/>
      <c r="AV25" s="225"/>
      <c r="AW25" s="157"/>
      <c r="AX25" s="158"/>
      <c r="AY25" s="158"/>
      <c r="AZ25" s="158"/>
      <c r="BA25" s="158"/>
      <c r="BB25" s="158"/>
      <c r="BC25" s="232"/>
      <c r="BD25" s="157"/>
      <c r="BE25" s="158"/>
      <c r="BF25" s="158"/>
      <c r="BG25" s="158"/>
      <c r="BH25" s="158"/>
      <c r="BI25" s="158"/>
      <c r="BJ25" s="158"/>
      <c r="BK25" s="232"/>
      <c r="BL25" s="157"/>
      <c r="BM25" s="158"/>
      <c r="BN25" s="158"/>
      <c r="BO25" s="158"/>
      <c r="BP25" s="158"/>
      <c r="BQ25" s="158"/>
      <c r="BR25" s="158"/>
      <c r="BS25" s="158"/>
      <c r="BT25" s="232"/>
      <c r="BU25" s="157"/>
      <c r="BV25" s="158"/>
      <c r="BW25" s="158"/>
      <c r="BX25" s="158"/>
      <c r="BY25" s="158"/>
      <c r="BZ25" s="158"/>
      <c r="CA25" s="232"/>
      <c r="CB25" s="157"/>
      <c r="CC25" s="158"/>
      <c r="CD25" s="158"/>
      <c r="CE25" s="158"/>
      <c r="CF25" s="158"/>
      <c r="CG25" s="158"/>
      <c r="CH25" s="158"/>
      <c r="CI25" s="232"/>
      <c r="CJ25" s="157"/>
      <c r="CK25" s="158"/>
      <c r="CL25" s="158"/>
      <c r="CM25" s="158"/>
      <c r="CN25" s="158"/>
      <c r="CO25" s="158"/>
      <c r="CP25" s="158"/>
      <c r="CQ25" s="158"/>
      <c r="CR25" s="159"/>
    </row>
    <row r="26" spans="1:96" s="30" customFormat="1" ht="11.25">
      <c r="A26" s="196" t="s">
        <v>65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202" t="s">
        <v>211</v>
      </c>
      <c r="AT26" s="203"/>
      <c r="AU26" s="203"/>
      <c r="AV26" s="204"/>
      <c r="AW26" s="149"/>
      <c r="AX26" s="150"/>
      <c r="AY26" s="150"/>
      <c r="AZ26" s="150"/>
      <c r="BA26" s="150"/>
      <c r="BB26" s="150"/>
      <c r="BC26" s="151"/>
      <c r="BD26" s="149"/>
      <c r="BE26" s="150"/>
      <c r="BF26" s="150"/>
      <c r="BG26" s="150"/>
      <c r="BH26" s="150"/>
      <c r="BI26" s="150"/>
      <c r="BJ26" s="150"/>
      <c r="BK26" s="151"/>
      <c r="BL26" s="149"/>
      <c r="BM26" s="150"/>
      <c r="BN26" s="150"/>
      <c r="BO26" s="150"/>
      <c r="BP26" s="150"/>
      <c r="BQ26" s="150"/>
      <c r="BR26" s="150"/>
      <c r="BS26" s="150"/>
      <c r="BT26" s="151"/>
      <c r="BU26" s="149"/>
      <c r="BV26" s="150"/>
      <c r="BW26" s="150"/>
      <c r="BX26" s="150"/>
      <c r="BY26" s="150"/>
      <c r="BZ26" s="150"/>
      <c r="CA26" s="151"/>
      <c r="CB26" s="149"/>
      <c r="CC26" s="150"/>
      <c r="CD26" s="150"/>
      <c r="CE26" s="150"/>
      <c r="CF26" s="150"/>
      <c r="CG26" s="150"/>
      <c r="CH26" s="150"/>
      <c r="CI26" s="151"/>
      <c r="CJ26" s="149"/>
      <c r="CK26" s="150"/>
      <c r="CL26" s="150"/>
      <c r="CM26" s="150"/>
      <c r="CN26" s="150"/>
      <c r="CO26" s="150"/>
      <c r="CP26" s="150"/>
      <c r="CQ26" s="150"/>
      <c r="CR26" s="155"/>
    </row>
    <row r="27" spans="1:96" s="30" customFormat="1" ht="11.25">
      <c r="A27" s="205" t="s">
        <v>184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6"/>
      <c r="AS27" s="207"/>
      <c r="AT27" s="208"/>
      <c r="AU27" s="208"/>
      <c r="AV27" s="209"/>
      <c r="AW27" s="198"/>
      <c r="AX27" s="199"/>
      <c r="AY27" s="199"/>
      <c r="AZ27" s="199"/>
      <c r="BA27" s="199"/>
      <c r="BB27" s="199"/>
      <c r="BC27" s="200"/>
      <c r="BD27" s="198"/>
      <c r="BE27" s="199"/>
      <c r="BF27" s="199"/>
      <c r="BG27" s="199"/>
      <c r="BH27" s="199"/>
      <c r="BI27" s="199"/>
      <c r="BJ27" s="199"/>
      <c r="BK27" s="200"/>
      <c r="BL27" s="198"/>
      <c r="BM27" s="199"/>
      <c r="BN27" s="199"/>
      <c r="BO27" s="199"/>
      <c r="BP27" s="199"/>
      <c r="BQ27" s="199"/>
      <c r="BR27" s="199"/>
      <c r="BS27" s="199"/>
      <c r="BT27" s="200"/>
      <c r="BU27" s="198"/>
      <c r="BV27" s="199"/>
      <c r="BW27" s="199"/>
      <c r="BX27" s="199"/>
      <c r="BY27" s="199"/>
      <c r="BZ27" s="199"/>
      <c r="CA27" s="200"/>
      <c r="CB27" s="198"/>
      <c r="CC27" s="199"/>
      <c r="CD27" s="199"/>
      <c r="CE27" s="199"/>
      <c r="CF27" s="199"/>
      <c r="CG27" s="199"/>
      <c r="CH27" s="199"/>
      <c r="CI27" s="200"/>
      <c r="CJ27" s="198"/>
      <c r="CK27" s="199"/>
      <c r="CL27" s="199"/>
      <c r="CM27" s="199"/>
      <c r="CN27" s="199"/>
      <c r="CO27" s="199"/>
      <c r="CP27" s="199"/>
      <c r="CQ27" s="199"/>
      <c r="CR27" s="201"/>
    </row>
    <row r="28" spans="1:96" s="30" customFormat="1" ht="11.25">
      <c r="A28" s="229" t="s">
        <v>212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30" t="s">
        <v>117</v>
      </c>
      <c r="AT28" s="231"/>
      <c r="AU28" s="231"/>
      <c r="AV28" s="231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27"/>
      <c r="CC28" s="227"/>
      <c r="CD28" s="227"/>
      <c r="CE28" s="227"/>
      <c r="CF28" s="227"/>
      <c r="CG28" s="227"/>
      <c r="CH28" s="227"/>
      <c r="CI28" s="227"/>
      <c r="CJ28" s="227"/>
      <c r="CK28" s="227"/>
      <c r="CL28" s="227"/>
      <c r="CM28" s="227"/>
      <c r="CN28" s="227"/>
      <c r="CO28" s="227"/>
      <c r="CP28" s="227"/>
      <c r="CQ28" s="227"/>
      <c r="CR28" s="228"/>
    </row>
    <row r="29" spans="1:96" s="30" customFormat="1" ht="11.25">
      <c r="A29" s="196" t="s">
        <v>65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202" t="s">
        <v>144</v>
      </c>
      <c r="AT29" s="203"/>
      <c r="AU29" s="203"/>
      <c r="AV29" s="204"/>
      <c r="AW29" s="149"/>
      <c r="AX29" s="150"/>
      <c r="AY29" s="150"/>
      <c r="AZ29" s="150"/>
      <c r="BA29" s="150"/>
      <c r="BB29" s="150"/>
      <c r="BC29" s="151"/>
      <c r="BD29" s="149"/>
      <c r="BE29" s="150"/>
      <c r="BF29" s="150"/>
      <c r="BG29" s="150"/>
      <c r="BH29" s="150"/>
      <c r="BI29" s="150"/>
      <c r="BJ29" s="150"/>
      <c r="BK29" s="151"/>
      <c r="BL29" s="149"/>
      <c r="BM29" s="150"/>
      <c r="BN29" s="150"/>
      <c r="BO29" s="150"/>
      <c r="BP29" s="150"/>
      <c r="BQ29" s="150"/>
      <c r="BR29" s="150"/>
      <c r="BS29" s="150"/>
      <c r="BT29" s="151"/>
      <c r="BU29" s="149"/>
      <c r="BV29" s="150"/>
      <c r="BW29" s="150"/>
      <c r="BX29" s="150"/>
      <c r="BY29" s="150"/>
      <c r="BZ29" s="150"/>
      <c r="CA29" s="151"/>
      <c r="CB29" s="149"/>
      <c r="CC29" s="150"/>
      <c r="CD29" s="150"/>
      <c r="CE29" s="150"/>
      <c r="CF29" s="150"/>
      <c r="CG29" s="150"/>
      <c r="CH29" s="150"/>
      <c r="CI29" s="151"/>
      <c r="CJ29" s="149"/>
      <c r="CK29" s="150"/>
      <c r="CL29" s="150"/>
      <c r="CM29" s="150"/>
      <c r="CN29" s="150"/>
      <c r="CO29" s="150"/>
      <c r="CP29" s="150"/>
      <c r="CQ29" s="150"/>
      <c r="CR29" s="155"/>
    </row>
    <row r="30" spans="1:96" s="30" customFormat="1" ht="11.25">
      <c r="A30" s="205" t="s">
        <v>184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6"/>
      <c r="AS30" s="207"/>
      <c r="AT30" s="208"/>
      <c r="AU30" s="208"/>
      <c r="AV30" s="209"/>
      <c r="AW30" s="198"/>
      <c r="AX30" s="199"/>
      <c r="AY30" s="199"/>
      <c r="AZ30" s="199"/>
      <c r="BA30" s="199"/>
      <c r="BB30" s="199"/>
      <c r="BC30" s="200"/>
      <c r="BD30" s="198"/>
      <c r="BE30" s="199"/>
      <c r="BF30" s="199"/>
      <c r="BG30" s="199"/>
      <c r="BH30" s="199"/>
      <c r="BI30" s="199"/>
      <c r="BJ30" s="199"/>
      <c r="BK30" s="200"/>
      <c r="BL30" s="198"/>
      <c r="BM30" s="199"/>
      <c r="BN30" s="199"/>
      <c r="BO30" s="199"/>
      <c r="BP30" s="199"/>
      <c r="BQ30" s="199"/>
      <c r="BR30" s="199"/>
      <c r="BS30" s="199"/>
      <c r="BT30" s="200"/>
      <c r="BU30" s="198"/>
      <c r="BV30" s="199"/>
      <c r="BW30" s="199"/>
      <c r="BX30" s="199"/>
      <c r="BY30" s="199"/>
      <c r="BZ30" s="199"/>
      <c r="CA30" s="200"/>
      <c r="CB30" s="198"/>
      <c r="CC30" s="199"/>
      <c r="CD30" s="199"/>
      <c r="CE30" s="199"/>
      <c r="CF30" s="199"/>
      <c r="CG30" s="199"/>
      <c r="CH30" s="199"/>
      <c r="CI30" s="200"/>
      <c r="CJ30" s="198"/>
      <c r="CK30" s="199"/>
      <c r="CL30" s="199"/>
      <c r="CM30" s="199"/>
      <c r="CN30" s="199"/>
      <c r="CO30" s="199"/>
      <c r="CP30" s="199"/>
      <c r="CQ30" s="199"/>
      <c r="CR30" s="201"/>
    </row>
    <row r="31" spans="1:96" s="30" customFormat="1" ht="11.25">
      <c r="A31" s="220" t="s">
        <v>214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2"/>
      <c r="AS31" s="223" t="s">
        <v>119</v>
      </c>
      <c r="AT31" s="224"/>
      <c r="AU31" s="224"/>
      <c r="AV31" s="225"/>
      <c r="AW31" s="210">
        <v>281375.16</v>
      </c>
      <c r="AX31" s="211"/>
      <c r="AY31" s="211"/>
      <c r="AZ31" s="211"/>
      <c r="BA31" s="211"/>
      <c r="BB31" s="211"/>
      <c r="BC31" s="226"/>
      <c r="BD31" s="210"/>
      <c r="BE31" s="211"/>
      <c r="BF31" s="211"/>
      <c r="BG31" s="211"/>
      <c r="BH31" s="211"/>
      <c r="BI31" s="211"/>
      <c r="BJ31" s="211"/>
      <c r="BK31" s="226"/>
      <c r="BL31" s="210">
        <f>AW31</f>
        <v>281375.16</v>
      </c>
      <c r="BM31" s="211"/>
      <c r="BN31" s="211"/>
      <c r="BO31" s="211"/>
      <c r="BP31" s="211"/>
      <c r="BQ31" s="211"/>
      <c r="BR31" s="211"/>
      <c r="BS31" s="211"/>
      <c r="BT31" s="226"/>
      <c r="BU31" s="210">
        <f>7125.98+3082500.8</f>
        <v>3089626.78</v>
      </c>
      <c r="BV31" s="211"/>
      <c r="BW31" s="211"/>
      <c r="BX31" s="211"/>
      <c r="BY31" s="211"/>
      <c r="BZ31" s="211"/>
      <c r="CA31" s="226"/>
      <c r="CB31" s="210"/>
      <c r="CC31" s="211"/>
      <c r="CD31" s="211"/>
      <c r="CE31" s="211"/>
      <c r="CF31" s="211"/>
      <c r="CG31" s="211"/>
      <c r="CH31" s="211"/>
      <c r="CI31" s="226"/>
      <c r="CJ31" s="210">
        <f>BU31</f>
        <v>3089626.78</v>
      </c>
      <c r="CK31" s="211"/>
      <c r="CL31" s="211"/>
      <c r="CM31" s="211"/>
      <c r="CN31" s="211"/>
      <c r="CO31" s="211"/>
      <c r="CP31" s="211"/>
      <c r="CQ31" s="211"/>
      <c r="CR31" s="212"/>
    </row>
    <row r="32" spans="1:96" s="30" customFormat="1" ht="11.25">
      <c r="A32" s="196" t="s">
        <v>65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202" t="s">
        <v>145</v>
      </c>
      <c r="AT32" s="203"/>
      <c r="AU32" s="203"/>
      <c r="AV32" s="204"/>
      <c r="AW32" s="149"/>
      <c r="AX32" s="150"/>
      <c r="AY32" s="150"/>
      <c r="AZ32" s="150"/>
      <c r="BA32" s="150"/>
      <c r="BB32" s="150"/>
      <c r="BC32" s="151"/>
      <c r="BD32" s="149"/>
      <c r="BE32" s="150"/>
      <c r="BF32" s="150"/>
      <c r="BG32" s="150"/>
      <c r="BH32" s="150"/>
      <c r="BI32" s="150"/>
      <c r="BJ32" s="150"/>
      <c r="BK32" s="151"/>
      <c r="BL32" s="149"/>
      <c r="BM32" s="150"/>
      <c r="BN32" s="150"/>
      <c r="BO32" s="150"/>
      <c r="BP32" s="150"/>
      <c r="BQ32" s="150"/>
      <c r="BR32" s="150"/>
      <c r="BS32" s="150"/>
      <c r="BT32" s="151"/>
      <c r="BU32" s="149"/>
      <c r="BV32" s="150"/>
      <c r="BW32" s="150"/>
      <c r="BX32" s="150"/>
      <c r="BY32" s="150"/>
      <c r="BZ32" s="150"/>
      <c r="CA32" s="151"/>
      <c r="CB32" s="149"/>
      <c r="CC32" s="150"/>
      <c r="CD32" s="150"/>
      <c r="CE32" s="150"/>
      <c r="CF32" s="150"/>
      <c r="CG32" s="150"/>
      <c r="CH32" s="150"/>
      <c r="CI32" s="151"/>
      <c r="CJ32" s="149"/>
      <c r="CK32" s="150"/>
      <c r="CL32" s="150"/>
      <c r="CM32" s="150"/>
      <c r="CN32" s="150"/>
      <c r="CO32" s="150"/>
      <c r="CP32" s="150"/>
      <c r="CQ32" s="150"/>
      <c r="CR32" s="155"/>
    </row>
    <row r="33" spans="1:96" s="30" customFormat="1" ht="11.25">
      <c r="A33" s="205" t="s">
        <v>213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6"/>
      <c r="AS33" s="207"/>
      <c r="AT33" s="208"/>
      <c r="AU33" s="208"/>
      <c r="AV33" s="209"/>
      <c r="AW33" s="198"/>
      <c r="AX33" s="199"/>
      <c r="AY33" s="199"/>
      <c r="AZ33" s="199"/>
      <c r="BA33" s="199"/>
      <c r="BB33" s="199"/>
      <c r="BC33" s="200"/>
      <c r="BD33" s="198"/>
      <c r="BE33" s="199"/>
      <c r="BF33" s="199"/>
      <c r="BG33" s="199"/>
      <c r="BH33" s="199"/>
      <c r="BI33" s="199"/>
      <c r="BJ33" s="199"/>
      <c r="BK33" s="200"/>
      <c r="BL33" s="198"/>
      <c r="BM33" s="199"/>
      <c r="BN33" s="199"/>
      <c r="BO33" s="199"/>
      <c r="BP33" s="199"/>
      <c r="BQ33" s="199"/>
      <c r="BR33" s="199"/>
      <c r="BS33" s="199"/>
      <c r="BT33" s="200"/>
      <c r="BU33" s="198"/>
      <c r="BV33" s="199"/>
      <c r="BW33" s="199"/>
      <c r="BX33" s="199"/>
      <c r="BY33" s="199"/>
      <c r="BZ33" s="199"/>
      <c r="CA33" s="200"/>
      <c r="CB33" s="198"/>
      <c r="CC33" s="199"/>
      <c r="CD33" s="199"/>
      <c r="CE33" s="199"/>
      <c r="CF33" s="199"/>
      <c r="CG33" s="199"/>
      <c r="CH33" s="199"/>
      <c r="CI33" s="200"/>
      <c r="CJ33" s="198"/>
      <c r="CK33" s="199"/>
      <c r="CL33" s="199"/>
      <c r="CM33" s="199"/>
      <c r="CN33" s="199"/>
      <c r="CO33" s="199"/>
      <c r="CP33" s="199"/>
      <c r="CQ33" s="199"/>
      <c r="CR33" s="201"/>
    </row>
    <row r="34" spans="1:96" s="30" customFormat="1" ht="11.25">
      <c r="A34" s="197" t="s">
        <v>215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213" t="s">
        <v>66</v>
      </c>
      <c r="AT34" s="214"/>
      <c r="AU34" s="214"/>
      <c r="AV34" s="215"/>
      <c r="AW34" s="216">
        <v>17745.23</v>
      </c>
      <c r="AX34" s="217"/>
      <c r="AY34" s="217"/>
      <c r="AZ34" s="217"/>
      <c r="BA34" s="217"/>
      <c r="BB34" s="217"/>
      <c r="BC34" s="218"/>
      <c r="BD34" s="216"/>
      <c r="BE34" s="217"/>
      <c r="BF34" s="217"/>
      <c r="BG34" s="217"/>
      <c r="BH34" s="217"/>
      <c r="BI34" s="217"/>
      <c r="BJ34" s="217"/>
      <c r="BK34" s="218"/>
      <c r="BL34" s="216">
        <f>AW34</f>
        <v>17745.23</v>
      </c>
      <c r="BM34" s="217"/>
      <c r="BN34" s="217"/>
      <c r="BO34" s="217"/>
      <c r="BP34" s="217"/>
      <c r="BQ34" s="217"/>
      <c r="BR34" s="217"/>
      <c r="BS34" s="217"/>
      <c r="BT34" s="218"/>
      <c r="BU34" s="216">
        <v>11566.75</v>
      </c>
      <c r="BV34" s="217"/>
      <c r="BW34" s="217"/>
      <c r="BX34" s="217"/>
      <c r="BY34" s="217"/>
      <c r="BZ34" s="217"/>
      <c r="CA34" s="218"/>
      <c r="CB34" s="216"/>
      <c r="CC34" s="217"/>
      <c r="CD34" s="217"/>
      <c r="CE34" s="217"/>
      <c r="CF34" s="217"/>
      <c r="CG34" s="217"/>
      <c r="CH34" s="217"/>
      <c r="CI34" s="218"/>
      <c r="CJ34" s="216">
        <f>BU34</f>
        <v>11566.75</v>
      </c>
      <c r="CK34" s="217"/>
      <c r="CL34" s="217"/>
      <c r="CM34" s="217"/>
      <c r="CN34" s="217"/>
      <c r="CO34" s="217"/>
      <c r="CP34" s="217"/>
      <c r="CQ34" s="217"/>
      <c r="CR34" s="219"/>
    </row>
    <row r="35" spans="1:96" s="30" customFormat="1" ht="11.25">
      <c r="A35" s="196" t="s">
        <v>65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202" t="s">
        <v>146</v>
      </c>
      <c r="AT35" s="203"/>
      <c r="AU35" s="203"/>
      <c r="AV35" s="204"/>
      <c r="AW35" s="149"/>
      <c r="AX35" s="150"/>
      <c r="AY35" s="150"/>
      <c r="AZ35" s="150"/>
      <c r="BA35" s="150"/>
      <c r="BB35" s="150"/>
      <c r="BC35" s="151"/>
      <c r="BD35" s="149"/>
      <c r="BE35" s="150"/>
      <c r="BF35" s="150"/>
      <c r="BG35" s="150"/>
      <c r="BH35" s="150"/>
      <c r="BI35" s="150"/>
      <c r="BJ35" s="150"/>
      <c r="BK35" s="151"/>
      <c r="BL35" s="149"/>
      <c r="BM35" s="150"/>
      <c r="BN35" s="150"/>
      <c r="BO35" s="150"/>
      <c r="BP35" s="150"/>
      <c r="BQ35" s="150"/>
      <c r="BR35" s="150"/>
      <c r="BS35" s="150"/>
      <c r="BT35" s="151"/>
      <c r="BU35" s="149"/>
      <c r="BV35" s="150"/>
      <c r="BW35" s="150"/>
      <c r="BX35" s="150"/>
      <c r="BY35" s="150"/>
      <c r="BZ35" s="150"/>
      <c r="CA35" s="151"/>
      <c r="CB35" s="149"/>
      <c r="CC35" s="150"/>
      <c r="CD35" s="150"/>
      <c r="CE35" s="150"/>
      <c r="CF35" s="150"/>
      <c r="CG35" s="150"/>
      <c r="CH35" s="150"/>
      <c r="CI35" s="151"/>
      <c r="CJ35" s="149"/>
      <c r="CK35" s="150"/>
      <c r="CL35" s="150"/>
      <c r="CM35" s="150"/>
      <c r="CN35" s="150"/>
      <c r="CO35" s="150"/>
      <c r="CP35" s="150"/>
      <c r="CQ35" s="150"/>
      <c r="CR35" s="155"/>
    </row>
    <row r="36" spans="1:96" s="30" customFormat="1" ht="11.25">
      <c r="A36" s="205" t="s">
        <v>213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6"/>
      <c r="AS36" s="207"/>
      <c r="AT36" s="208"/>
      <c r="AU36" s="208"/>
      <c r="AV36" s="209"/>
      <c r="AW36" s="198"/>
      <c r="AX36" s="199"/>
      <c r="AY36" s="199"/>
      <c r="AZ36" s="199"/>
      <c r="BA36" s="199"/>
      <c r="BB36" s="199"/>
      <c r="BC36" s="200"/>
      <c r="BD36" s="198"/>
      <c r="BE36" s="199"/>
      <c r="BF36" s="199"/>
      <c r="BG36" s="199"/>
      <c r="BH36" s="199"/>
      <c r="BI36" s="199"/>
      <c r="BJ36" s="199"/>
      <c r="BK36" s="200"/>
      <c r="BL36" s="198"/>
      <c r="BM36" s="199"/>
      <c r="BN36" s="199"/>
      <c r="BO36" s="199"/>
      <c r="BP36" s="199"/>
      <c r="BQ36" s="199"/>
      <c r="BR36" s="199"/>
      <c r="BS36" s="199"/>
      <c r="BT36" s="200"/>
      <c r="BU36" s="198"/>
      <c r="BV36" s="199"/>
      <c r="BW36" s="199"/>
      <c r="BX36" s="199"/>
      <c r="BY36" s="199"/>
      <c r="BZ36" s="199"/>
      <c r="CA36" s="200"/>
      <c r="CB36" s="198"/>
      <c r="CC36" s="199"/>
      <c r="CD36" s="199"/>
      <c r="CE36" s="199"/>
      <c r="CF36" s="199"/>
      <c r="CG36" s="199"/>
      <c r="CH36" s="199"/>
      <c r="CI36" s="200"/>
      <c r="CJ36" s="198"/>
      <c r="CK36" s="199"/>
      <c r="CL36" s="199"/>
      <c r="CM36" s="199"/>
      <c r="CN36" s="199"/>
      <c r="CO36" s="199"/>
      <c r="CP36" s="199"/>
      <c r="CQ36" s="199"/>
      <c r="CR36" s="201"/>
    </row>
    <row r="37" spans="1:96" s="30" customFormat="1" ht="11.25">
      <c r="A37" s="197" t="s">
        <v>216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202" t="s">
        <v>152</v>
      </c>
      <c r="AT37" s="203"/>
      <c r="AU37" s="203"/>
      <c r="AV37" s="204"/>
      <c r="AW37" s="149"/>
      <c r="AX37" s="150"/>
      <c r="AY37" s="150"/>
      <c r="AZ37" s="150"/>
      <c r="BA37" s="150"/>
      <c r="BB37" s="150"/>
      <c r="BC37" s="151"/>
      <c r="BD37" s="149"/>
      <c r="BE37" s="150"/>
      <c r="BF37" s="150"/>
      <c r="BG37" s="150"/>
      <c r="BH37" s="150"/>
      <c r="BI37" s="150"/>
      <c r="BJ37" s="150"/>
      <c r="BK37" s="151"/>
      <c r="BL37" s="149"/>
      <c r="BM37" s="150"/>
      <c r="BN37" s="150"/>
      <c r="BO37" s="150"/>
      <c r="BP37" s="150"/>
      <c r="BQ37" s="150"/>
      <c r="BR37" s="150"/>
      <c r="BS37" s="150"/>
      <c r="BT37" s="151"/>
      <c r="BU37" s="149"/>
      <c r="BV37" s="150"/>
      <c r="BW37" s="150"/>
      <c r="BX37" s="150"/>
      <c r="BY37" s="150"/>
      <c r="BZ37" s="150"/>
      <c r="CA37" s="151"/>
      <c r="CB37" s="149"/>
      <c r="CC37" s="150"/>
      <c r="CD37" s="150"/>
      <c r="CE37" s="150"/>
      <c r="CF37" s="150"/>
      <c r="CG37" s="150"/>
      <c r="CH37" s="150"/>
      <c r="CI37" s="151"/>
      <c r="CJ37" s="149"/>
      <c r="CK37" s="150"/>
      <c r="CL37" s="150"/>
      <c r="CM37" s="150"/>
      <c r="CN37" s="150"/>
      <c r="CO37" s="150"/>
      <c r="CP37" s="150"/>
      <c r="CQ37" s="150"/>
      <c r="CR37" s="155"/>
    </row>
    <row r="38" spans="1:96" s="30" customFormat="1" ht="11.25">
      <c r="A38" s="196" t="s">
        <v>65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202" t="s">
        <v>217</v>
      </c>
      <c r="AT38" s="203"/>
      <c r="AU38" s="203"/>
      <c r="AV38" s="204"/>
      <c r="AW38" s="149"/>
      <c r="AX38" s="150"/>
      <c r="AY38" s="150"/>
      <c r="AZ38" s="150"/>
      <c r="BA38" s="150"/>
      <c r="BB38" s="150"/>
      <c r="BC38" s="151"/>
      <c r="BD38" s="149"/>
      <c r="BE38" s="150"/>
      <c r="BF38" s="150"/>
      <c r="BG38" s="150"/>
      <c r="BH38" s="150"/>
      <c r="BI38" s="150"/>
      <c r="BJ38" s="150"/>
      <c r="BK38" s="151"/>
      <c r="BL38" s="149"/>
      <c r="BM38" s="150"/>
      <c r="BN38" s="150"/>
      <c r="BO38" s="150"/>
      <c r="BP38" s="150"/>
      <c r="BQ38" s="150"/>
      <c r="BR38" s="150"/>
      <c r="BS38" s="150"/>
      <c r="BT38" s="151"/>
      <c r="BU38" s="149"/>
      <c r="BV38" s="150"/>
      <c r="BW38" s="150"/>
      <c r="BX38" s="150"/>
      <c r="BY38" s="150"/>
      <c r="BZ38" s="150"/>
      <c r="CA38" s="151"/>
      <c r="CB38" s="149"/>
      <c r="CC38" s="150"/>
      <c r="CD38" s="150"/>
      <c r="CE38" s="150"/>
      <c r="CF38" s="150"/>
      <c r="CG38" s="150"/>
      <c r="CH38" s="150"/>
      <c r="CI38" s="151"/>
      <c r="CJ38" s="149"/>
      <c r="CK38" s="150"/>
      <c r="CL38" s="150"/>
      <c r="CM38" s="150"/>
      <c r="CN38" s="150"/>
      <c r="CO38" s="150"/>
      <c r="CP38" s="150"/>
      <c r="CQ38" s="150"/>
      <c r="CR38" s="155"/>
    </row>
    <row r="39" spans="1:96" s="30" customFormat="1" ht="11.25">
      <c r="A39" s="205" t="s">
        <v>184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6"/>
      <c r="AS39" s="207"/>
      <c r="AT39" s="208"/>
      <c r="AU39" s="208"/>
      <c r="AV39" s="209"/>
      <c r="AW39" s="198"/>
      <c r="AX39" s="199"/>
      <c r="AY39" s="199"/>
      <c r="AZ39" s="199"/>
      <c r="BA39" s="199"/>
      <c r="BB39" s="199"/>
      <c r="BC39" s="200"/>
      <c r="BD39" s="198"/>
      <c r="BE39" s="199"/>
      <c r="BF39" s="199"/>
      <c r="BG39" s="199"/>
      <c r="BH39" s="199"/>
      <c r="BI39" s="199"/>
      <c r="BJ39" s="199"/>
      <c r="BK39" s="200"/>
      <c r="BL39" s="198"/>
      <c r="BM39" s="199"/>
      <c r="BN39" s="199"/>
      <c r="BO39" s="199"/>
      <c r="BP39" s="199"/>
      <c r="BQ39" s="199"/>
      <c r="BR39" s="199"/>
      <c r="BS39" s="199"/>
      <c r="BT39" s="200"/>
      <c r="BU39" s="198"/>
      <c r="BV39" s="199"/>
      <c r="BW39" s="199"/>
      <c r="BX39" s="199"/>
      <c r="BY39" s="199"/>
      <c r="BZ39" s="199"/>
      <c r="CA39" s="200"/>
      <c r="CB39" s="198"/>
      <c r="CC39" s="199"/>
      <c r="CD39" s="199"/>
      <c r="CE39" s="199"/>
      <c r="CF39" s="199"/>
      <c r="CG39" s="199"/>
      <c r="CH39" s="199"/>
      <c r="CI39" s="200"/>
      <c r="CJ39" s="198"/>
      <c r="CK39" s="199"/>
      <c r="CL39" s="199"/>
      <c r="CM39" s="199"/>
      <c r="CN39" s="199"/>
      <c r="CO39" s="199"/>
      <c r="CP39" s="199"/>
      <c r="CQ39" s="199"/>
      <c r="CR39" s="201"/>
    </row>
    <row r="40" spans="1:96" s="30" customFormat="1" ht="11.25">
      <c r="A40" s="197" t="s">
        <v>218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67" t="s">
        <v>153</v>
      </c>
      <c r="AT40" s="168"/>
      <c r="AU40" s="168"/>
      <c r="AV40" s="168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2"/>
    </row>
    <row r="41" spans="1:96" s="30" customFormat="1" ht="11.25">
      <c r="A41" s="196" t="s">
        <v>65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202" t="s">
        <v>219</v>
      </c>
      <c r="AT41" s="203"/>
      <c r="AU41" s="203"/>
      <c r="AV41" s="204"/>
      <c r="AW41" s="149"/>
      <c r="AX41" s="150"/>
      <c r="AY41" s="150"/>
      <c r="AZ41" s="150"/>
      <c r="BA41" s="150"/>
      <c r="BB41" s="150"/>
      <c r="BC41" s="151"/>
      <c r="BD41" s="149"/>
      <c r="BE41" s="150"/>
      <c r="BF41" s="150"/>
      <c r="BG41" s="150"/>
      <c r="BH41" s="150"/>
      <c r="BI41" s="150"/>
      <c r="BJ41" s="150"/>
      <c r="BK41" s="151"/>
      <c r="BL41" s="149"/>
      <c r="BM41" s="150"/>
      <c r="BN41" s="150"/>
      <c r="BO41" s="150"/>
      <c r="BP41" s="150"/>
      <c r="BQ41" s="150"/>
      <c r="BR41" s="150"/>
      <c r="BS41" s="150"/>
      <c r="BT41" s="151"/>
      <c r="BU41" s="149"/>
      <c r="BV41" s="150"/>
      <c r="BW41" s="150"/>
      <c r="BX41" s="150"/>
      <c r="BY41" s="150"/>
      <c r="BZ41" s="150"/>
      <c r="CA41" s="151"/>
      <c r="CB41" s="149"/>
      <c r="CC41" s="150"/>
      <c r="CD41" s="150"/>
      <c r="CE41" s="150"/>
      <c r="CF41" s="150"/>
      <c r="CG41" s="150"/>
      <c r="CH41" s="150"/>
      <c r="CI41" s="151"/>
      <c r="CJ41" s="149"/>
      <c r="CK41" s="150"/>
      <c r="CL41" s="150"/>
      <c r="CM41" s="150"/>
      <c r="CN41" s="150"/>
      <c r="CO41" s="150"/>
      <c r="CP41" s="150"/>
      <c r="CQ41" s="150"/>
      <c r="CR41" s="155"/>
    </row>
    <row r="42" spans="1:96" s="30" customFormat="1" ht="11.25">
      <c r="A42" s="205" t="s">
        <v>158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6"/>
      <c r="AS42" s="207"/>
      <c r="AT42" s="208"/>
      <c r="AU42" s="208"/>
      <c r="AV42" s="209"/>
      <c r="AW42" s="198"/>
      <c r="AX42" s="199"/>
      <c r="AY42" s="199"/>
      <c r="AZ42" s="199"/>
      <c r="BA42" s="199"/>
      <c r="BB42" s="199"/>
      <c r="BC42" s="200"/>
      <c r="BD42" s="198"/>
      <c r="BE42" s="199"/>
      <c r="BF42" s="199"/>
      <c r="BG42" s="199"/>
      <c r="BH42" s="199"/>
      <c r="BI42" s="199"/>
      <c r="BJ42" s="199"/>
      <c r="BK42" s="200"/>
      <c r="BL42" s="198"/>
      <c r="BM42" s="199"/>
      <c r="BN42" s="199"/>
      <c r="BO42" s="199"/>
      <c r="BP42" s="199"/>
      <c r="BQ42" s="199"/>
      <c r="BR42" s="199"/>
      <c r="BS42" s="199"/>
      <c r="BT42" s="200"/>
      <c r="BU42" s="198"/>
      <c r="BV42" s="199"/>
      <c r="BW42" s="199"/>
      <c r="BX42" s="199"/>
      <c r="BY42" s="199"/>
      <c r="BZ42" s="199"/>
      <c r="CA42" s="200"/>
      <c r="CB42" s="198"/>
      <c r="CC42" s="199"/>
      <c r="CD42" s="199"/>
      <c r="CE42" s="199"/>
      <c r="CF42" s="199"/>
      <c r="CG42" s="199"/>
      <c r="CH42" s="199"/>
      <c r="CI42" s="200"/>
      <c r="CJ42" s="198"/>
      <c r="CK42" s="199"/>
      <c r="CL42" s="199"/>
      <c r="CM42" s="199"/>
      <c r="CN42" s="199"/>
      <c r="CO42" s="199"/>
      <c r="CP42" s="199"/>
      <c r="CQ42" s="199"/>
      <c r="CR42" s="201"/>
    </row>
    <row r="43" spans="1:96" s="30" customFormat="1" ht="12" thickBot="1">
      <c r="A43" s="197" t="s">
        <v>220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67" t="s">
        <v>67</v>
      </c>
      <c r="AT43" s="168"/>
      <c r="AU43" s="168"/>
      <c r="AV43" s="168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2"/>
    </row>
    <row r="44" spans="1:96" s="30" customFormat="1" ht="11.25">
      <c r="A44" s="178" t="s">
        <v>225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80" t="s">
        <v>223</v>
      </c>
      <c r="AT44" s="181"/>
      <c r="AU44" s="181"/>
      <c r="AV44" s="182"/>
      <c r="AW44" s="186">
        <f>AW7+AW18+AW22+AW25+AW28+AW31+AW34+AW37+AW40+AW43</f>
        <v>394254.01999999996</v>
      </c>
      <c r="AX44" s="187"/>
      <c r="AY44" s="187"/>
      <c r="AZ44" s="187"/>
      <c r="BA44" s="187"/>
      <c r="BB44" s="187"/>
      <c r="BC44" s="188"/>
      <c r="BD44" s="192"/>
      <c r="BE44" s="187"/>
      <c r="BF44" s="187"/>
      <c r="BG44" s="187"/>
      <c r="BH44" s="187"/>
      <c r="BI44" s="187"/>
      <c r="BJ44" s="187"/>
      <c r="BK44" s="188"/>
      <c r="BL44" s="186">
        <f>BL7+BL18+BL22+BL25+BL28+BL31+BL34+BL37+BL40+BL43</f>
        <v>394254.01999999996</v>
      </c>
      <c r="BM44" s="187"/>
      <c r="BN44" s="187"/>
      <c r="BO44" s="187"/>
      <c r="BP44" s="187"/>
      <c r="BQ44" s="187"/>
      <c r="BR44" s="187"/>
      <c r="BS44" s="187"/>
      <c r="BT44" s="188"/>
      <c r="BU44" s="186">
        <f>BU7+BU18+BU22+BU25+BU28+BU31+BU34+BU37+BU40+BU43</f>
        <v>3634207.6199999996</v>
      </c>
      <c r="BV44" s="187"/>
      <c r="BW44" s="187"/>
      <c r="BX44" s="187"/>
      <c r="BY44" s="187"/>
      <c r="BZ44" s="187"/>
      <c r="CA44" s="188"/>
      <c r="CB44" s="192"/>
      <c r="CC44" s="187"/>
      <c r="CD44" s="187"/>
      <c r="CE44" s="187"/>
      <c r="CF44" s="187"/>
      <c r="CG44" s="187"/>
      <c r="CH44" s="187"/>
      <c r="CI44" s="188"/>
      <c r="CJ44" s="186">
        <f>CJ7+CJ18+CJ22+CJ25+CJ28+CJ31+CJ34+CJ37+CJ40+CJ43</f>
        <v>3634207.6199999996</v>
      </c>
      <c r="CK44" s="187"/>
      <c r="CL44" s="187"/>
      <c r="CM44" s="187"/>
      <c r="CN44" s="187"/>
      <c r="CO44" s="187"/>
      <c r="CP44" s="187"/>
      <c r="CQ44" s="187"/>
      <c r="CR44" s="194"/>
    </row>
    <row r="45" spans="1:96" s="30" customFormat="1" ht="12" thickBot="1">
      <c r="A45" s="193" t="s">
        <v>221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83"/>
      <c r="AT45" s="184"/>
      <c r="AU45" s="184"/>
      <c r="AV45" s="185"/>
      <c r="AW45" s="189"/>
      <c r="AX45" s="190"/>
      <c r="AY45" s="190"/>
      <c r="AZ45" s="190"/>
      <c r="BA45" s="190"/>
      <c r="BB45" s="190"/>
      <c r="BC45" s="191"/>
      <c r="BD45" s="189"/>
      <c r="BE45" s="190"/>
      <c r="BF45" s="190"/>
      <c r="BG45" s="190"/>
      <c r="BH45" s="190"/>
      <c r="BI45" s="190"/>
      <c r="BJ45" s="190"/>
      <c r="BK45" s="191"/>
      <c r="BL45" s="189"/>
      <c r="BM45" s="190"/>
      <c r="BN45" s="190"/>
      <c r="BO45" s="190"/>
      <c r="BP45" s="190"/>
      <c r="BQ45" s="190"/>
      <c r="BR45" s="190"/>
      <c r="BS45" s="190"/>
      <c r="BT45" s="191"/>
      <c r="BU45" s="189"/>
      <c r="BV45" s="190"/>
      <c r="BW45" s="190"/>
      <c r="BX45" s="190"/>
      <c r="BY45" s="190"/>
      <c r="BZ45" s="190"/>
      <c r="CA45" s="191"/>
      <c r="CB45" s="189"/>
      <c r="CC45" s="190"/>
      <c r="CD45" s="190"/>
      <c r="CE45" s="190"/>
      <c r="CF45" s="190"/>
      <c r="CG45" s="190"/>
      <c r="CH45" s="190"/>
      <c r="CI45" s="191"/>
      <c r="CJ45" s="189"/>
      <c r="CK45" s="190"/>
      <c r="CL45" s="190"/>
      <c r="CM45" s="190"/>
      <c r="CN45" s="190"/>
      <c r="CO45" s="190"/>
      <c r="CP45" s="190"/>
      <c r="CQ45" s="190"/>
      <c r="CR45" s="195"/>
    </row>
    <row r="46" spans="1:96" s="30" customFormat="1" ht="12" thickBot="1">
      <c r="A46" s="175" t="s">
        <v>222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6" t="s">
        <v>224</v>
      </c>
      <c r="AT46" s="177"/>
      <c r="AU46" s="177"/>
      <c r="AV46" s="177"/>
      <c r="AW46" s="170">
        <f>Лист1!AY44+Лист2!AW44</f>
        <v>45015519.1</v>
      </c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70">
        <f>Лист1!BN44+Лист2!BL44</f>
        <v>45015519.1</v>
      </c>
      <c r="BM46" s="169"/>
      <c r="BN46" s="169"/>
      <c r="BO46" s="169"/>
      <c r="BP46" s="169"/>
      <c r="BQ46" s="169"/>
      <c r="BR46" s="169"/>
      <c r="BS46" s="169"/>
      <c r="BT46" s="169"/>
      <c r="BU46" s="170">
        <f>Лист1!BW44+Лист2!BU44</f>
        <v>52750604.13</v>
      </c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9"/>
      <c r="CJ46" s="170">
        <f>Лист1!CL44+Лист2!CJ44</f>
        <v>52750604.13</v>
      </c>
      <c r="CK46" s="169"/>
      <c r="CL46" s="169"/>
      <c r="CM46" s="169"/>
      <c r="CN46" s="169"/>
      <c r="CO46" s="169"/>
      <c r="CP46" s="169"/>
      <c r="CQ46" s="169"/>
      <c r="CR46" s="171"/>
    </row>
  </sheetData>
  <sheetProtection/>
  <mergeCells count="258">
    <mergeCell ref="CJ3:CR3"/>
    <mergeCell ref="CB5:CI5"/>
    <mergeCell ref="CJ5:CR5"/>
    <mergeCell ref="CB6:CI6"/>
    <mergeCell ref="CJ6:CR6"/>
    <mergeCell ref="CB3:CI3"/>
    <mergeCell ref="CB4:CI4"/>
    <mergeCell ref="CJ4:CR4"/>
    <mergeCell ref="A2:AR2"/>
    <mergeCell ref="AS2:AV2"/>
    <mergeCell ref="AW2:BT2"/>
    <mergeCell ref="A4:AR4"/>
    <mergeCell ref="AS4:AV4"/>
    <mergeCell ref="AW4:BC4"/>
    <mergeCell ref="BD4:BK4"/>
    <mergeCell ref="BL4:BT4"/>
    <mergeCell ref="BU20:CA21"/>
    <mergeCell ref="CB20:CI21"/>
    <mergeCell ref="AS20:AV21"/>
    <mergeCell ref="AW20:BC21"/>
    <mergeCell ref="BL20:BT21"/>
    <mergeCell ref="BD20:BK21"/>
    <mergeCell ref="A9:AR9"/>
    <mergeCell ref="AS9:AV10"/>
    <mergeCell ref="AW9:BC10"/>
    <mergeCell ref="AW18:BC19"/>
    <mergeCell ref="A12:AR12"/>
    <mergeCell ref="AS12:AV13"/>
    <mergeCell ref="AW12:BC13"/>
    <mergeCell ref="A10:AR10"/>
    <mergeCell ref="A17:AR17"/>
    <mergeCell ref="AS17:AV17"/>
    <mergeCell ref="CJ20:CR21"/>
    <mergeCell ref="BU2:CR2"/>
    <mergeCell ref="A3:AR3"/>
    <mergeCell ref="AS3:AV3"/>
    <mergeCell ref="AW3:BC3"/>
    <mergeCell ref="BD3:BK3"/>
    <mergeCell ref="BL3:BT3"/>
    <mergeCell ref="BU3:CA3"/>
    <mergeCell ref="A21:AR21"/>
    <mergeCell ref="BU4:CA4"/>
    <mergeCell ref="BU12:CA13"/>
    <mergeCell ref="CB12:CI13"/>
    <mergeCell ref="CB9:CI10"/>
    <mergeCell ref="CB7:CI8"/>
    <mergeCell ref="BU7:CA8"/>
    <mergeCell ref="AW5:BC5"/>
    <mergeCell ref="BD5:BK5"/>
    <mergeCell ref="CB11:CI11"/>
    <mergeCell ref="CB18:CI19"/>
    <mergeCell ref="CJ18:CR19"/>
    <mergeCell ref="BL18:BT19"/>
    <mergeCell ref="BD9:BK10"/>
    <mergeCell ref="BD18:BK19"/>
    <mergeCell ref="BL5:BT5"/>
    <mergeCell ref="BU5:CA5"/>
    <mergeCell ref="BD7:BK8"/>
    <mergeCell ref="BL7:BT8"/>
    <mergeCell ref="BL12:BT13"/>
    <mergeCell ref="A6:AR6"/>
    <mergeCell ref="AS6:AV6"/>
    <mergeCell ref="AW6:BC6"/>
    <mergeCell ref="BD6:BK6"/>
    <mergeCell ref="BL6:BT6"/>
    <mergeCell ref="BU6:CA6"/>
    <mergeCell ref="A5:AR5"/>
    <mergeCell ref="AS5:AV5"/>
    <mergeCell ref="CJ9:CR10"/>
    <mergeCell ref="BL9:BT10"/>
    <mergeCell ref="BU9:CA10"/>
    <mergeCell ref="CJ7:CR8"/>
    <mergeCell ref="A7:AR7"/>
    <mergeCell ref="AS7:AV8"/>
    <mergeCell ref="AW7:BC8"/>
    <mergeCell ref="A8:AR8"/>
    <mergeCell ref="BD16:BK16"/>
    <mergeCell ref="BL16:BT16"/>
    <mergeCell ref="BL11:BT11"/>
    <mergeCell ref="BD12:BK13"/>
    <mergeCell ref="CJ11:CR11"/>
    <mergeCell ref="A11:AR11"/>
    <mergeCell ref="AS11:AV11"/>
    <mergeCell ref="AW11:BC11"/>
    <mergeCell ref="BD11:BK11"/>
    <mergeCell ref="BU11:CA11"/>
    <mergeCell ref="BL22:BT22"/>
    <mergeCell ref="A24:AR24"/>
    <mergeCell ref="A23:AR23"/>
    <mergeCell ref="A18:AR18"/>
    <mergeCell ref="AS18:AV19"/>
    <mergeCell ref="A19:AR19"/>
    <mergeCell ref="A20:AR20"/>
    <mergeCell ref="A22:AR22"/>
    <mergeCell ref="AS22:AV22"/>
    <mergeCell ref="AS23:AV24"/>
    <mergeCell ref="BD25:BK25"/>
    <mergeCell ref="AW22:BC22"/>
    <mergeCell ref="BD22:BK22"/>
    <mergeCell ref="BD26:BK27"/>
    <mergeCell ref="BL28:BT28"/>
    <mergeCell ref="BU22:CA22"/>
    <mergeCell ref="BU28:CA28"/>
    <mergeCell ref="AW23:BC24"/>
    <mergeCell ref="BD23:BK24"/>
    <mergeCell ref="BL23:BT24"/>
    <mergeCell ref="CB22:CI22"/>
    <mergeCell ref="A26:AR26"/>
    <mergeCell ref="A27:AR27"/>
    <mergeCell ref="AS26:AV27"/>
    <mergeCell ref="AW26:BC27"/>
    <mergeCell ref="A25:AR25"/>
    <mergeCell ref="AS25:AV25"/>
    <mergeCell ref="AW25:BC25"/>
    <mergeCell ref="BL26:BT27"/>
    <mergeCell ref="BU26:CA27"/>
    <mergeCell ref="CB26:CI27"/>
    <mergeCell ref="CJ26:CR27"/>
    <mergeCell ref="BL25:BT25"/>
    <mergeCell ref="BU25:CA25"/>
    <mergeCell ref="CB25:CI25"/>
    <mergeCell ref="CJ25:CR25"/>
    <mergeCell ref="A38:AR38"/>
    <mergeCell ref="AS38:AV39"/>
    <mergeCell ref="AW38:BC39"/>
    <mergeCell ref="BD38:BK39"/>
    <mergeCell ref="A39:AR39"/>
    <mergeCell ref="A28:AR28"/>
    <mergeCell ref="AS28:AV28"/>
    <mergeCell ref="AW28:BC28"/>
    <mergeCell ref="BD28:BK28"/>
    <mergeCell ref="A35:AR35"/>
    <mergeCell ref="CB28:CI28"/>
    <mergeCell ref="CJ28:CR28"/>
    <mergeCell ref="A29:AR29"/>
    <mergeCell ref="AS29:AV30"/>
    <mergeCell ref="AW29:BC30"/>
    <mergeCell ref="BD29:BK30"/>
    <mergeCell ref="A30:AR30"/>
    <mergeCell ref="BL29:BT30"/>
    <mergeCell ref="BU29:CA30"/>
    <mergeCell ref="CB29:CI30"/>
    <mergeCell ref="CJ29:CR30"/>
    <mergeCell ref="BL35:BT36"/>
    <mergeCell ref="BU35:CA36"/>
    <mergeCell ref="CB35:CI36"/>
    <mergeCell ref="CJ35:CR36"/>
    <mergeCell ref="BL32:BT33"/>
    <mergeCell ref="BU32:CA33"/>
    <mergeCell ref="CB32:CI33"/>
    <mergeCell ref="CJ32:CR33"/>
    <mergeCell ref="CB31:CI31"/>
    <mergeCell ref="A36:AR36"/>
    <mergeCell ref="A32:AR32"/>
    <mergeCell ref="AS32:AV33"/>
    <mergeCell ref="AW32:BC33"/>
    <mergeCell ref="BD32:BK33"/>
    <mergeCell ref="A33:AR33"/>
    <mergeCell ref="AS31:AV31"/>
    <mergeCell ref="AW31:BC31"/>
    <mergeCell ref="BD31:BK31"/>
    <mergeCell ref="BL31:BT31"/>
    <mergeCell ref="BU31:CA31"/>
    <mergeCell ref="AS35:AV36"/>
    <mergeCell ref="AW35:BC36"/>
    <mergeCell ref="BD35:BK36"/>
    <mergeCell ref="CJ31:CR31"/>
    <mergeCell ref="A34:AR34"/>
    <mergeCell ref="AS34:AV34"/>
    <mergeCell ref="AW34:BC34"/>
    <mergeCell ref="BD34:BK34"/>
    <mergeCell ref="BL34:BT34"/>
    <mergeCell ref="BU34:CA34"/>
    <mergeCell ref="CB34:CI34"/>
    <mergeCell ref="CJ34:CR34"/>
    <mergeCell ref="A31:AR31"/>
    <mergeCell ref="A37:AR37"/>
    <mergeCell ref="AS37:AV37"/>
    <mergeCell ref="AW37:BC37"/>
    <mergeCell ref="BD37:BK37"/>
    <mergeCell ref="BL41:BT42"/>
    <mergeCell ref="BU41:CA42"/>
    <mergeCell ref="A42:AR42"/>
    <mergeCell ref="AS41:AV42"/>
    <mergeCell ref="AW41:BC42"/>
    <mergeCell ref="BD41:BK42"/>
    <mergeCell ref="CB41:CI42"/>
    <mergeCell ref="CJ37:CR37"/>
    <mergeCell ref="CJ38:CR39"/>
    <mergeCell ref="BL37:BT37"/>
    <mergeCell ref="BU37:CA37"/>
    <mergeCell ref="CB37:CI37"/>
    <mergeCell ref="BL38:BT39"/>
    <mergeCell ref="BU38:CA39"/>
    <mergeCell ref="CB38:CI39"/>
    <mergeCell ref="CJ41:CR42"/>
    <mergeCell ref="A40:AR40"/>
    <mergeCell ref="AS40:AV40"/>
    <mergeCell ref="AW40:BC40"/>
    <mergeCell ref="BD40:BK40"/>
    <mergeCell ref="BL40:BT40"/>
    <mergeCell ref="BU40:CA40"/>
    <mergeCell ref="CB40:CI40"/>
    <mergeCell ref="CJ40:CR40"/>
    <mergeCell ref="A41:AR41"/>
    <mergeCell ref="A43:AR43"/>
    <mergeCell ref="AS43:AV43"/>
    <mergeCell ref="AW43:BC43"/>
    <mergeCell ref="BD43:BK43"/>
    <mergeCell ref="BL43:BT43"/>
    <mergeCell ref="BU43:CA43"/>
    <mergeCell ref="CB43:CI43"/>
    <mergeCell ref="CJ43:CR43"/>
    <mergeCell ref="A44:AR44"/>
    <mergeCell ref="AS44:AV45"/>
    <mergeCell ref="AW44:BC45"/>
    <mergeCell ref="BD44:BK45"/>
    <mergeCell ref="A45:AR45"/>
    <mergeCell ref="BL44:BT45"/>
    <mergeCell ref="BU44:CA45"/>
    <mergeCell ref="CB44:CI45"/>
    <mergeCell ref="CJ44:CR45"/>
    <mergeCell ref="A46:AR46"/>
    <mergeCell ref="AS46:AV46"/>
    <mergeCell ref="AW46:BC46"/>
    <mergeCell ref="BD46:BK46"/>
    <mergeCell ref="BL46:BT46"/>
    <mergeCell ref="BU46:CA46"/>
    <mergeCell ref="CB46:CI46"/>
    <mergeCell ref="CJ46:CR46"/>
    <mergeCell ref="CJ12:CR13"/>
    <mergeCell ref="A13:AR13"/>
    <mergeCell ref="A14:AR14"/>
    <mergeCell ref="AS14:AV15"/>
    <mergeCell ref="AW14:BC15"/>
    <mergeCell ref="BD14:BK15"/>
    <mergeCell ref="BL14:BT15"/>
    <mergeCell ref="BU14:CA15"/>
    <mergeCell ref="CJ17:CR17"/>
    <mergeCell ref="CB14:CI15"/>
    <mergeCell ref="CJ14:CR15"/>
    <mergeCell ref="A15:AR15"/>
    <mergeCell ref="A16:AR16"/>
    <mergeCell ref="AS16:AV16"/>
    <mergeCell ref="AW16:BC16"/>
    <mergeCell ref="BU16:CA16"/>
    <mergeCell ref="CB16:CI16"/>
    <mergeCell ref="CJ16:CR16"/>
    <mergeCell ref="BU23:CA24"/>
    <mergeCell ref="CB23:CI24"/>
    <mergeCell ref="CJ23:CR24"/>
    <mergeCell ref="CJ22:CR22"/>
    <mergeCell ref="BU18:CA19"/>
    <mergeCell ref="AW17:BC17"/>
    <mergeCell ref="BD17:BK17"/>
    <mergeCell ref="BL17:BT17"/>
    <mergeCell ref="BU17:CA17"/>
    <mergeCell ref="CB17:CI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38"/>
  <sheetViews>
    <sheetView zoomScalePageLayoutView="0" workbookViewId="0" topLeftCell="A4">
      <selection activeCell="BM43" sqref="BM43"/>
    </sheetView>
  </sheetViews>
  <sheetFormatPr defaultColWidth="1.37890625" defaultRowHeight="12.75"/>
  <cols>
    <col min="1" max="57" width="1.37890625" style="1" customWidth="1"/>
    <col min="58" max="58" width="5.875" style="1" customWidth="1"/>
    <col min="59" max="74" width="1.37890625" style="1" customWidth="1"/>
    <col min="75" max="75" width="3.375" style="1" customWidth="1"/>
    <col min="76" max="81" width="1.37890625" style="1" customWidth="1"/>
    <col min="82" max="82" width="4.625" style="1" customWidth="1"/>
    <col min="83" max="98" width="1.37890625" style="1" customWidth="1"/>
    <col min="99" max="99" width="3.125" style="1" customWidth="1"/>
    <col min="100" max="16384" width="1.37890625" style="1" customWidth="1"/>
  </cols>
  <sheetData>
    <row r="1" s="14" customFormat="1" ht="12">
      <c r="CU1" s="15" t="s">
        <v>39</v>
      </c>
    </row>
    <row r="2" spans="1:99" s="14" customFormat="1" ht="12">
      <c r="A2" s="345" t="s">
        <v>44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  <c r="AT2" s="346"/>
      <c r="AU2" s="346"/>
      <c r="AV2" s="347" t="s">
        <v>15</v>
      </c>
      <c r="AW2" s="347"/>
      <c r="AX2" s="347"/>
      <c r="AY2" s="347"/>
      <c r="AZ2" s="348" t="s">
        <v>11</v>
      </c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348"/>
      <c r="BL2" s="348"/>
      <c r="BM2" s="348"/>
      <c r="BN2" s="348"/>
      <c r="BO2" s="348"/>
      <c r="BP2" s="348"/>
      <c r="BQ2" s="348"/>
      <c r="BR2" s="348"/>
      <c r="BS2" s="348"/>
      <c r="BT2" s="348"/>
      <c r="BU2" s="348"/>
      <c r="BV2" s="348"/>
      <c r="BW2" s="348"/>
      <c r="BX2" s="348" t="s">
        <v>17</v>
      </c>
      <c r="BY2" s="348"/>
      <c r="BZ2" s="348"/>
      <c r="CA2" s="348"/>
      <c r="CB2" s="348"/>
      <c r="CC2" s="348"/>
      <c r="CD2" s="348"/>
      <c r="CE2" s="348"/>
      <c r="CF2" s="348"/>
      <c r="CG2" s="348"/>
      <c r="CH2" s="348"/>
      <c r="CI2" s="348"/>
      <c r="CJ2" s="348"/>
      <c r="CK2" s="348"/>
      <c r="CL2" s="348"/>
      <c r="CM2" s="348"/>
      <c r="CN2" s="348"/>
      <c r="CO2" s="348"/>
      <c r="CP2" s="348"/>
      <c r="CQ2" s="348"/>
      <c r="CR2" s="348"/>
      <c r="CS2" s="348"/>
      <c r="CT2" s="348"/>
      <c r="CU2" s="348"/>
    </row>
    <row r="3" spans="1:99" s="14" customFormat="1" ht="12">
      <c r="A3" s="327"/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8"/>
      <c r="AV3" s="349" t="s">
        <v>50</v>
      </c>
      <c r="AW3" s="349"/>
      <c r="AX3" s="349"/>
      <c r="AY3" s="349"/>
      <c r="AZ3" s="328" t="s">
        <v>52</v>
      </c>
      <c r="BA3" s="328"/>
      <c r="BB3" s="328"/>
      <c r="BC3" s="328"/>
      <c r="BD3" s="328"/>
      <c r="BE3" s="328"/>
      <c r="BF3" s="328"/>
      <c r="BG3" s="328" t="s">
        <v>190</v>
      </c>
      <c r="BH3" s="328"/>
      <c r="BI3" s="328"/>
      <c r="BJ3" s="328"/>
      <c r="BK3" s="328"/>
      <c r="BL3" s="328"/>
      <c r="BM3" s="328"/>
      <c r="BN3" s="328"/>
      <c r="BO3" s="328" t="s">
        <v>16</v>
      </c>
      <c r="BP3" s="328"/>
      <c r="BQ3" s="328"/>
      <c r="BR3" s="328"/>
      <c r="BS3" s="328"/>
      <c r="BT3" s="328"/>
      <c r="BU3" s="328"/>
      <c r="BV3" s="328"/>
      <c r="BW3" s="328"/>
      <c r="BX3" s="328" t="s">
        <v>52</v>
      </c>
      <c r="BY3" s="328"/>
      <c r="BZ3" s="328"/>
      <c r="CA3" s="328"/>
      <c r="CB3" s="328"/>
      <c r="CC3" s="328"/>
      <c r="CD3" s="328"/>
      <c r="CE3" s="328" t="s">
        <v>190</v>
      </c>
      <c r="CF3" s="328"/>
      <c r="CG3" s="328"/>
      <c r="CH3" s="328"/>
      <c r="CI3" s="328"/>
      <c r="CJ3" s="328"/>
      <c r="CK3" s="328"/>
      <c r="CL3" s="328"/>
      <c r="CM3" s="328" t="s">
        <v>16</v>
      </c>
      <c r="CN3" s="328"/>
      <c r="CO3" s="328"/>
      <c r="CP3" s="328"/>
      <c r="CQ3" s="328"/>
      <c r="CR3" s="328"/>
      <c r="CS3" s="328"/>
      <c r="CT3" s="328"/>
      <c r="CU3" s="328"/>
    </row>
    <row r="4" spans="1:99" s="14" customFormat="1" ht="12">
      <c r="A4" s="327"/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8"/>
      <c r="AM4" s="328"/>
      <c r="AN4" s="328"/>
      <c r="AO4" s="328"/>
      <c r="AP4" s="328"/>
      <c r="AQ4" s="328"/>
      <c r="AR4" s="328"/>
      <c r="AS4" s="328"/>
      <c r="AT4" s="328"/>
      <c r="AU4" s="328"/>
      <c r="AV4" s="349" t="s">
        <v>51</v>
      </c>
      <c r="AW4" s="349"/>
      <c r="AX4" s="349"/>
      <c r="AY4" s="349"/>
      <c r="AZ4" s="328" t="s">
        <v>53</v>
      </c>
      <c r="BA4" s="328"/>
      <c r="BB4" s="328"/>
      <c r="BC4" s="328"/>
      <c r="BD4" s="328"/>
      <c r="BE4" s="328"/>
      <c r="BF4" s="328"/>
      <c r="BG4" s="328" t="s">
        <v>191</v>
      </c>
      <c r="BH4" s="328"/>
      <c r="BI4" s="328"/>
      <c r="BJ4" s="328"/>
      <c r="BK4" s="328"/>
      <c r="BL4" s="328"/>
      <c r="BM4" s="328"/>
      <c r="BN4" s="328"/>
      <c r="BO4" s="328"/>
      <c r="BP4" s="328"/>
      <c r="BQ4" s="328"/>
      <c r="BR4" s="328"/>
      <c r="BS4" s="328"/>
      <c r="BT4" s="328"/>
      <c r="BU4" s="328"/>
      <c r="BV4" s="328"/>
      <c r="BW4" s="328"/>
      <c r="BX4" s="328" t="s">
        <v>53</v>
      </c>
      <c r="BY4" s="328"/>
      <c r="BZ4" s="328"/>
      <c r="CA4" s="328"/>
      <c r="CB4" s="328"/>
      <c r="CC4" s="328"/>
      <c r="CD4" s="328"/>
      <c r="CE4" s="328" t="s">
        <v>191</v>
      </c>
      <c r="CF4" s="328"/>
      <c r="CG4" s="328"/>
      <c r="CH4" s="328"/>
      <c r="CI4" s="328"/>
      <c r="CJ4" s="328"/>
      <c r="CK4" s="328"/>
      <c r="CL4" s="328"/>
      <c r="CM4" s="328"/>
      <c r="CN4" s="328"/>
      <c r="CO4" s="328"/>
      <c r="CP4" s="328"/>
      <c r="CQ4" s="328"/>
      <c r="CR4" s="328"/>
      <c r="CS4" s="328"/>
      <c r="CT4" s="328"/>
      <c r="CU4" s="328"/>
    </row>
    <row r="5" spans="1:99" s="14" customFormat="1" ht="12">
      <c r="A5" s="327"/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328"/>
      <c r="AQ5" s="328"/>
      <c r="AR5" s="328"/>
      <c r="AS5" s="328"/>
      <c r="AT5" s="328"/>
      <c r="AU5" s="328"/>
      <c r="AV5" s="352"/>
      <c r="AW5" s="353"/>
      <c r="AX5" s="353"/>
      <c r="AY5" s="354"/>
      <c r="AZ5" s="333"/>
      <c r="BA5" s="334"/>
      <c r="BB5" s="334"/>
      <c r="BC5" s="334"/>
      <c r="BD5" s="334"/>
      <c r="BE5" s="334"/>
      <c r="BF5" s="335"/>
      <c r="BG5" s="333" t="s">
        <v>54</v>
      </c>
      <c r="BH5" s="334"/>
      <c r="BI5" s="334"/>
      <c r="BJ5" s="334"/>
      <c r="BK5" s="334"/>
      <c r="BL5" s="334"/>
      <c r="BM5" s="334"/>
      <c r="BN5" s="335"/>
      <c r="BO5" s="333"/>
      <c r="BP5" s="334"/>
      <c r="BQ5" s="334"/>
      <c r="BR5" s="334"/>
      <c r="BS5" s="334"/>
      <c r="BT5" s="334"/>
      <c r="BU5" s="334"/>
      <c r="BV5" s="334"/>
      <c r="BW5" s="335"/>
      <c r="BX5" s="333"/>
      <c r="BY5" s="334"/>
      <c r="BZ5" s="334"/>
      <c r="CA5" s="334"/>
      <c r="CB5" s="334"/>
      <c r="CC5" s="334"/>
      <c r="CD5" s="335"/>
      <c r="CE5" s="333" t="s">
        <v>54</v>
      </c>
      <c r="CF5" s="334"/>
      <c r="CG5" s="334"/>
      <c r="CH5" s="334"/>
      <c r="CI5" s="334"/>
      <c r="CJ5" s="334"/>
      <c r="CK5" s="334"/>
      <c r="CL5" s="335"/>
      <c r="CM5" s="333"/>
      <c r="CN5" s="334"/>
      <c r="CO5" s="334"/>
      <c r="CP5" s="334"/>
      <c r="CQ5" s="334"/>
      <c r="CR5" s="334"/>
      <c r="CS5" s="334"/>
      <c r="CT5" s="334"/>
      <c r="CU5" s="335"/>
    </row>
    <row r="6" spans="1:99" s="14" customFormat="1" ht="12.75" thickBot="1">
      <c r="A6" s="363">
        <v>1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348"/>
      <c r="AQ6" s="348"/>
      <c r="AR6" s="348"/>
      <c r="AS6" s="348"/>
      <c r="AT6" s="348"/>
      <c r="AU6" s="348"/>
      <c r="AV6" s="347" t="s">
        <v>18</v>
      </c>
      <c r="AW6" s="347"/>
      <c r="AX6" s="347"/>
      <c r="AY6" s="347"/>
      <c r="AZ6" s="346">
        <v>3</v>
      </c>
      <c r="BA6" s="346"/>
      <c r="BB6" s="346"/>
      <c r="BC6" s="346"/>
      <c r="BD6" s="346"/>
      <c r="BE6" s="346"/>
      <c r="BF6" s="346"/>
      <c r="BG6" s="346">
        <v>4</v>
      </c>
      <c r="BH6" s="346"/>
      <c r="BI6" s="346"/>
      <c r="BJ6" s="346"/>
      <c r="BK6" s="346"/>
      <c r="BL6" s="346"/>
      <c r="BM6" s="346"/>
      <c r="BN6" s="346"/>
      <c r="BO6" s="346">
        <v>5</v>
      </c>
      <c r="BP6" s="346"/>
      <c r="BQ6" s="346"/>
      <c r="BR6" s="346"/>
      <c r="BS6" s="346"/>
      <c r="BT6" s="346"/>
      <c r="BU6" s="346"/>
      <c r="BV6" s="346"/>
      <c r="BW6" s="346"/>
      <c r="BX6" s="350">
        <v>6</v>
      </c>
      <c r="BY6" s="350"/>
      <c r="BZ6" s="350"/>
      <c r="CA6" s="350"/>
      <c r="CB6" s="350"/>
      <c r="CC6" s="350"/>
      <c r="CD6" s="350"/>
      <c r="CE6" s="350">
        <v>7</v>
      </c>
      <c r="CF6" s="350"/>
      <c r="CG6" s="350"/>
      <c r="CH6" s="350"/>
      <c r="CI6" s="350"/>
      <c r="CJ6" s="350"/>
      <c r="CK6" s="350"/>
      <c r="CL6" s="350"/>
      <c r="CM6" s="350">
        <v>8</v>
      </c>
      <c r="CN6" s="350"/>
      <c r="CO6" s="350"/>
      <c r="CP6" s="350"/>
      <c r="CQ6" s="350"/>
      <c r="CR6" s="350"/>
      <c r="CS6" s="350"/>
      <c r="CT6" s="350"/>
      <c r="CU6" s="350"/>
    </row>
    <row r="7" spans="1:99" ht="12.75">
      <c r="A7" s="280" t="s">
        <v>45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355"/>
      <c r="AV7" s="360" t="s">
        <v>43</v>
      </c>
      <c r="AW7" s="361"/>
      <c r="AX7" s="361"/>
      <c r="AY7" s="362"/>
      <c r="AZ7" s="336"/>
      <c r="BA7" s="337"/>
      <c r="BB7" s="337"/>
      <c r="BC7" s="337"/>
      <c r="BD7" s="337"/>
      <c r="BE7" s="337"/>
      <c r="BF7" s="351"/>
      <c r="BG7" s="336"/>
      <c r="BH7" s="337"/>
      <c r="BI7" s="337"/>
      <c r="BJ7" s="337"/>
      <c r="BK7" s="337"/>
      <c r="BL7" s="337"/>
      <c r="BM7" s="337"/>
      <c r="BN7" s="351"/>
      <c r="BO7" s="336"/>
      <c r="BP7" s="337"/>
      <c r="BQ7" s="337"/>
      <c r="BR7" s="337"/>
      <c r="BS7" s="337"/>
      <c r="BT7" s="337"/>
      <c r="BU7" s="337"/>
      <c r="BV7" s="337"/>
      <c r="BW7" s="351"/>
      <c r="BX7" s="336"/>
      <c r="BY7" s="337"/>
      <c r="BZ7" s="337"/>
      <c r="CA7" s="337"/>
      <c r="CB7" s="337"/>
      <c r="CC7" s="337"/>
      <c r="CD7" s="351"/>
      <c r="CE7" s="336"/>
      <c r="CF7" s="337"/>
      <c r="CG7" s="337"/>
      <c r="CH7" s="337"/>
      <c r="CI7" s="337"/>
      <c r="CJ7" s="337"/>
      <c r="CK7" s="337"/>
      <c r="CL7" s="351"/>
      <c r="CM7" s="336"/>
      <c r="CN7" s="337"/>
      <c r="CO7" s="337"/>
      <c r="CP7" s="337"/>
      <c r="CQ7" s="337"/>
      <c r="CR7" s="337"/>
      <c r="CS7" s="337"/>
      <c r="CT7" s="337"/>
      <c r="CU7" s="338"/>
    </row>
    <row r="8" spans="1:99" ht="12.75">
      <c r="A8" s="356" t="s">
        <v>226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9"/>
      <c r="AV8" s="130"/>
      <c r="AW8" s="103"/>
      <c r="AX8" s="103"/>
      <c r="AY8" s="281"/>
      <c r="AZ8" s="311"/>
      <c r="BA8" s="312"/>
      <c r="BB8" s="312"/>
      <c r="BC8" s="312"/>
      <c r="BD8" s="312"/>
      <c r="BE8" s="312"/>
      <c r="BF8" s="313"/>
      <c r="BG8" s="311"/>
      <c r="BH8" s="312"/>
      <c r="BI8" s="312"/>
      <c r="BJ8" s="312"/>
      <c r="BK8" s="312"/>
      <c r="BL8" s="312"/>
      <c r="BM8" s="312"/>
      <c r="BN8" s="313"/>
      <c r="BO8" s="311"/>
      <c r="BP8" s="312"/>
      <c r="BQ8" s="312"/>
      <c r="BR8" s="312"/>
      <c r="BS8" s="312"/>
      <c r="BT8" s="312"/>
      <c r="BU8" s="312"/>
      <c r="BV8" s="312"/>
      <c r="BW8" s="313"/>
      <c r="BX8" s="311"/>
      <c r="BY8" s="312"/>
      <c r="BZ8" s="312"/>
      <c r="CA8" s="312"/>
      <c r="CB8" s="312"/>
      <c r="CC8" s="312"/>
      <c r="CD8" s="313"/>
      <c r="CE8" s="311"/>
      <c r="CF8" s="312"/>
      <c r="CG8" s="312"/>
      <c r="CH8" s="312"/>
      <c r="CI8" s="312"/>
      <c r="CJ8" s="312"/>
      <c r="CK8" s="312"/>
      <c r="CL8" s="313"/>
      <c r="CM8" s="311"/>
      <c r="CN8" s="312"/>
      <c r="CO8" s="312"/>
      <c r="CP8" s="312"/>
      <c r="CQ8" s="312"/>
      <c r="CR8" s="312"/>
      <c r="CS8" s="312"/>
      <c r="CT8" s="312"/>
      <c r="CU8" s="315"/>
    </row>
    <row r="9" spans="1:99" ht="12.75">
      <c r="A9" s="318" t="s">
        <v>65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259" t="s">
        <v>239</v>
      </c>
      <c r="AW9" s="260"/>
      <c r="AX9" s="260"/>
      <c r="AY9" s="261"/>
      <c r="AZ9" s="248"/>
      <c r="BA9" s="249"/>
      <c r="BB9" s="249"/>
      <c r="BC9" s="249"/>
      <c r="BD9" s="249"/>
      <c r="BE9" s="249"/>
      <c r="BF9" s="250"/>
      <c r="BG9" s="248"/>
      <c r="BH9" s="249"/>
      <c r="BI9" s="249"/>
      <c r="BJ9" s="249"/>
      <c r="BK9" s="249"/>
      <c r="BL9" s="249"/>
      <c r="BM9" s="249"/>
      <c r="BN9" s="250"/>
      <c r="BO9" s="248"/>
      <c r="BP9" s="249"/>
      <c r="BQ9" s="249"/>
      <c r="BR9" s="249"/>
      <c r="BS9" s="249"/>
      <c r="BT9" s="249"/>
      <c r="BU9" s="249"/>
      <c r="BV9" s="249"/>
      <c r="BW9" s="250"/>
      <c r="BX9" s="248"/>
      <c r="BY9" s="249"/>
      <c r="BZ9" s="249"/>
      <c r="CA9" s="249"/>
      <c r="CB9" s="249"/>
      <c r="CC9" s="249"/>
      <c r="CD9" s="250"/>
      <c r="CE9" s="248"/>
      <c r="CF9" s="249"/>
      <c r="CG9" s="249"/>
      <c r="CH9" s="249"/>
      <c r="CI9" s="249"/>
      <c r="CJ9" s="249"/>
      <c r="CK9" s="249"/>
      <c r="CL9" s="250"/>
      <c r="CM9" s="248"/>
      <c r="CN9" s="249"/>
      <c r="CO9" s="249"/>
      <c r="CP9" s="249"/>
      <c r="CQ9" s="249"/>
      <c r="CR9" s="249"/>
      <c r="CS9" s="249"/>
      <c r="CT9" s="249"/>
      <c r="CU9" s="314"/>
    </row>
    <row r="10" spans="1:99" ht="12.75">
      <c r="A10" s="319" t="s">
        <v>184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  <c r="AL10" s="319"/>
      <c r="AM10" s="319"/>
      <c r="AN10" s="319"/>
      <c r="AO10" s="319"/>
      <c r="AP10" s="319"/>
      <c r="AQ10" s="319"/>
      <c r="AR10" s="319"/>
      <c r="AS10" s="319"/>
      <c r="AT10" s="319"/>
      <c r="AU10" s="320"/>
      <c r="AV10" s="300"/>
      <c r="AW10" s="301"/>
      <c r="AX10" s="301"/>
      <c r="AY10" s="302"/>
      <c r="AZ10" s="341"/>
      <c r="BA10" s="342"/>
      <c r="BB10" s="342"/>
      <c r="BC10" s="342"/>
      <c r="BD10" s="342"/>
      <c r="BE10" s="342"/>
      <c r="BF10" s="343"/>
      <c r="BG10" s="341"/>
      <c r="BH10" s="342"/>
      <c r="BI10" s="342"/>
      <c r="BJ10" s="342"/>
      <c r="BK10" s="342"/>
      <c r="BL10" s="342"/>
      <c r="BM10" s="342"/>
      <c r="BN10" s="343"/>
      <c r="BO10" s="341"/>
      <c r="BP10" s="342"/>
      <c r="BQ10" s="342"/>
      <c r="BR10" s="342"/>
      <c r="BS10" s="342"/>
      <c r="BT10" s="342"/>
      <c r="BU10" s="342"/>
      <c r="BV10" s="342"/>
      <c r="BW10" s="343"/>
      <c r="BX10" s="341"/>
      <c r="BY10" s="342"/>
      <c r="BZ10" s="342"/>
      <c r="CA10" s="342"/>
      <c r="CB10" s="342"/>
      <c r="CC10" s="342"/>
      <c r="CD10" s="343"/>
      <c r="CE10" s="341"/>
      <c r="CF10" s="342"/>
      <c r="CG10" s="342"/>
      <c r="CH10" s="342"/>
      <c r="CI10" s="342"/>
      <c r="CJ10" s="342"/>
      <c r="CK10" s="342"/>
      <c r="CL10" s="343"/>
      <c r="CM10" s="341"/>
      <c r="CN10" s="342"/>
      <c r="CO10" s="342"/>
      <c r="CP10" s="342"/>
      <c r="CQ10" s="342"/>
      <c r="CR10" s="342"/>
      <c r="CS10" s="342"/>
      <c r="CT10" s="342"/>
      <c r="CU10" s="344"/>
    </row>
    <row r="11" spans="1:99" ht="12.75">
      <c r="A11" s="364" t="s">
        <v>241</v>
      </c>
      <c r="B11" s="364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64"/>
      <c r="AM11" s="364"/>
      <c r="AN11" s="364"/>
      <c r="AO11" s="364"/>
      <c r="AP11" s="364"/>
      <c r="AQ11" s="364"/>
      <c r="AR11" s="364"/>
      <c r="AS11" s="364"/>
      <c r="AT11" s="364"/>
      <c r="AU11" s="365"/>
      <c r="AV11" s="259" t="s">
        <v>69</v>
      </c>
      <c r="AW11" s="260"/>
      <c r="AX11" s="260"/>
      <c r="AY11" s="261"/>
      <c r="AZ11" s="282">
        <v>0</v>
      </c>
      <c r="BA11" s="283"/>
      <c r="BB11" s="283"/>
      <c r="BC11" s="283"/>
      <c r="BD11" s="283"/>
      <c r="BE11" s="283"/>
      <c r="BF11" s="284"/>
      <c r="BG11" s="282"/>
      <c r="BH11" s="283"/>
      <c r="BI11" s="283"/>
      <c r="BJ11" s="283"/>
      <c r="BK11" s="283"/>
      <c r="BL11" s="283"/>
      <c r="BM11" s="283"/>
      <c r="BN11" s="284"/>
      <c r="BO11" s="282">
        <f>AZ11</f>
        <v>0</v>
      </c>
      <c r="BP11" s="283"/>
      <c r="BQ11" s="283"/>
      <c r="BR11" s="283"/>
      <c r="BS11" s="283"/>
      <c r="BT11" s="283"/>
      <c r="BU11" s="283"/>
      <c r="BV11" s="283"/>
      <c r="BW11" s="284"/>
      <c r="BX11" s="282">
        <v>26.72</v>
      </c>
      <c r="BY11" s="283"/>
      <c r="BZ11" s="283"/>
      <c r="CA11" s="283"/>
      <c r="CB11" s="283"/>
      <c r="CC11" s="283"/>
      <c r="CD11" s="284"/>
      <c r="CE11" s="282"/>
      <c r="CF11" s="283"/>
      <c r="CG11" s="283"/>
      <c r="CH11" s="283"/>
      <c r="CI11" s="283"/>
      <c r="CJ11" s="283"/>
      <c r="CK11" s="283"/>
      <c r="CL11" s="284"/>
      <c r="CM11" s="282">
        <f>BX11</f>
        <v>26.72</v>
      </c>
      <c r="CN11" s="283"/>
      <c r="CO11" s="283"/>
      <c r="CP11" s="283"/>
      <c r="CQ11" s="283"/>
      <c r="CR11" s="283"/>
      <c r="CS11" s="283"/>
      <c r="CT11" s="283"/>
      <c r="CU11" s="291"/>
    </row>
    <row r="12" spans="1:99" ht="12.75">
      <c r="A12" s="339" t="s">
        <v>242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40"/>
      <c r="AV12" s="130"/>
      <c r="AW12" s="103"/>
      <c r="AX12" s="103"/>
      <c r="AY12" s="281"/>
      <c r="AZ12" s="285"/>
      <c r="BA12" s="286"/>
      <c r="BB12" s="286"/>
      <c r="BC12" s="286"/>
      <c r="BD12" s="286"/>
      <c r="BE12" s="286"/>
      <c r="BF12" s="287"/>
      <c r="BG12" s="285"/>
      <c r="BH12" s="286"/>
      <c r="BI12" s="286"/>
      <c r="BJ12" s="286"/>
      <c r="BK12" s="286"/>
      <c r="BL12" s="286"/>
      <c r="BM12" s="286"/>
      <c r="BN12" s="287"/>
      <c r="BO12" s="285"/>
      <c r="BP12" s="286"/>
      <c r="BQ12" s="286"/>
      <c r="BR12" s="286"/>
      <c r="BS12" s="286"/>
      <c r="BT12" s="286"/>
      <c r="BU12" s="286"/>
      <c r="BV12" s="286"/>
      <c r="BW12" s="287"/>
      <c r="BX12" s="285"/>
      <c r="BY12" s="286"/>
      <c r="BZ12" s="286"/>
      <c r="CA12" s="286"/>
      <c r="CB12" s="286"/>
      <c r="CC12" s="286"/>
      <c r="CD12" s="287"/>
      <c r="CE12" s="285"/>
      <c r="CF12" s="286"/>
      <c r="CG12" s="286"/>
      <c r="CH12" s="286"/>
      <c r="CI12" s="286"/>
      <c r="CJ12" s="286"/>
      <c r="CK12" s="286"/>
      <c r="CL12" s="287"/>
      <c r="CM12" s="285"/>
      <c r="CN12" s="286"/>
      <c r="CO12" s="286"/>
      <c r="CP12" s="286"/>
      <c r="CQ12" s="286"/>
      <c r="CR12" s="286"/>
      <c r="CS12" s="286"/>
      <c r="CT12" s="286"/>
      <c r="CU12" s="292"/>
    </row>
    <row r="13" spans="1:99" ht="12.75">
      <c r="A13" s="318" t="s">
        <v>65</v>
      </c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18"/>
      <c r="AU13" s="318"/>
      <c r="AV13" s="259" t="s">
        <v>240</v>
      </c>
      <c r="AW13" s="260"/>
      <c r="AX13" s="260"/>
      <c r="AY13" s="261"/>
      <c r="AZ13" s="248"/>
      <c r="BA13" s="249"/>
      <c r="BB13" s="249"/>
      <c r="BC13" s="249"/>
      <c r="BD13" s="249"/>
      <c r="BE13" s="249"/>
      <c r="BF13" s="250"/>
      <c r="BG13" s="248"/>
      <c r="BH13" s="249"/>
      <c r="BI13" s="249"/>
      <c r="BJ13" s="249"/>
      <c r="BK13" s="249"/>
      <c r="BL13" s="249"/>
      <c r="BM13" s="249"/>
      <c r="BN13" s="250"/>
      <c r="BO13" s="248"/>
      <c r="BP13" s="249"/>
      <c r="BQ13" s="249"/>
      <c r="BR13" s="249"/>
      <c r="BS13" s="249"/>
      <c r="BT13" s="249"/>
      <c r="BU13" s="249"/>
      <c r="BV13" s="249"/>
      <c r="BW13" s="250"/>
      <c r="BX13" s="248"/>
      <c r="BY13" s="249"/>
      <c r="BZ13" s="249"/>
      <c r="CA13" s="249"/>
      <c r="CB13" s="249"/>
      <c r="CC13" s="249"/>
      <c r="CD13" s="250"/>
      <c r="CE13" s="248"/>
      <c r="CF13" s="249"/>
      <c r="CG13" s="249"/>
      <c r="CH13" s="249"/>
      <c r="CI13" s="249"/>
      <c r="CJ13" s="249"/>
      <c r="CK13" s="249"/>
      <c r="CL13" s="250"/>
      <c r="CM13" s="248"/>
      <c r="CN13" s="249"/>
      <c r="CO13" s="249"/>
      <c r="CP13" s="249"/>
      <c r="CQ13" s="249"/>
      <c r="CR13" s="249"/>
      <c r="CS13" s="249"/>
      <c r="CT13" s="249"/>
      <c r="CU13" s="314"/>
    </row>
    <row r="14" spans="1:99" ht="12.75">
      <c r="A14" s="319" t="s">
        <v>213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/>
      <c r="AQ14" s="319"/>
      <c r="AR14" s="319"/>
      <c r="AS14" s="319"/>
      <c r="AT14" s="319"/>
      <c r="AU14" s="320"/>
      <c r="AV14" s="130"/>
      <c r="AW14" s="103"/>
      <c r="AX14" s="103"/>
      <c r="AY14" s="281"/>
      <c r="AZ14" s="311"/>
      <c r="BA14" s="312"/>
      <c r="BB14" s="312"/>
      <c r="BC14" s="312"/>
      <c r="BD14" s="312"/>
      <c r="BE14" s="312"/>
      <c r="BF14" s="313"/>
      <c r="BG14" s="311"/>
      <c r="BH14" s="312"/>
      <c r="BI14" s="312"/>
      <c r="BJ14" s="312"/>
      <c r="BK14" s="312"/>
      <c r="BL14" s="312"/>
      <c r="BM14" s="312"/>
      <c r="BN14" s="313"/>
      <c r="BO14" s="311"/>
      <c r="BP14" s="312"/>
      <c r="BQ14" s="312"/>
      <c r="BR14" s="312"/>
      <c r="BS14" s="312"/>
      <c r="BT14" s="312"/>
      <c r="BU14" s="312"/>
      <c r="BV14" s="312"/>
      <c r="BW14" s="313"/>
      <c r="BX14" s="311"/>
      <c r="BY14" s="312"/>
      <c r="BZ14" s="312"/>
      <c r="CA14" s="312"/>
      <c r="CB14" s="312"/>
      <c r="CC14" s="312"/>
      <c r="CD14" s="313"/>
      <c r="CE14" s="311"/>
      <c r="CF14" s="312"/>
      <c r="CG14" s="312"/>
      <c r="CH14" s="312"/>
      <c r="CI14" s="312"/>
      <c r="CJ14" s="312"/>
      <c r="CK14" s="312"/>
      <c r="CL14" s="313"/>
      <c r="CM14" s="311"/>
      <c r="CN14" s="312"/>
      <c r="CO14" s="312"/>
      <c r="CP14" s="312"/>
      <c r="CQ14" s="312"/>
      <c r="CR14" s="312"/>
      <c r="CS14" s="312"/>
      <c r="CT14" s="312"/>
      <c r="CU14" s="315"/>
    </row>
    <row r="15" spans="1:99" ht="15" customHeight="1">
      <c r="A15" s="329" t="s">
        <v>47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1"/>
      <c r="AH15" s="331"/>
      <c r="AI15" s="331"/>
      <c r="AJ15" s="331"/>
      <c r="AK15" s="331"/>
      <c r="AL15" s="331"/>
      <c r="AM15" s="331"/>
      <c r="AN15" s="331"/>
      <c r="AO15" s="331"/>
      <c r="AP15" s="331"/>
      <c r="AQ15" s="331"/>
      <c r="AR15" s="331"/>
      <c r="AS15" s="331"/>
      <c r="AT15" s="331"/>
      <c r="AU15" s="332"/>
      <c r="AV15" s="126" t="s">
        <v>243</v>
      </c>
      <c r="AW15" s="127"/>
      <c r="AX15" s="127"/>
      <c r="AY15" s="266"/>
      <c r="AZ15" s="210">
        <v>0</v>
      </c>
      <c r="BA15" s="211"/>
      <c r="BB15" s="211"/>
      <c r="BC15" s="211"/>
      <c r="BD15" s="211"/>
      <c r="BE15" s="211"/>
      <c r="BF15" s="226"/>
      <c r="BG15" s="210"/>
      <c r="BH15" s="211"/>
      <c r="BI15" s="211"/>
      <c r="BJ15" s="211"/>
      <c r="BK15" s="211"/>
      <c r="BL15" s="211"/>
      <c r="BM15" s="211"/>
      <c r="BN15" s="226"/>
      <c r="BO15" s="210">
        <f>AZ15</f>
        <v>0</v>
      </c>
      <c r="BP15" s="211"/>
      <c r="BQ15" s="211"/>
      <c r="BR15" s="211"/>
      <c r="BS15" s="211"/>
      <c r="BT15" s="211"/>
      <c r="BU15" s="211"/>
      <c r="BV15" s="211"/>
      <c r="BW15" s="226"/>
      <c r="BX15" s="210"/>
      <c r="BY15" s="211"/>
      <c r="BZ15" s="211"/>
      <c r="CA15" s="211"/>
      <c r="CB15" s="211"/>
      <c r="CC15" s="211"/>
      <c r="CD15" s="226"/>
      <c r="CE15" s="210"/>
      <c r="CF15" s="211"/>
      <c r="CG15" s="211"/>
      <c r="CH15" s="211"/>
      <c r="CI15" s="211"/>
      <c r="CJ15" s="211"/>
      <c r="CK15" s="211"/>
      <c r="CL15" s="226"/>
      <c r="CM15" s="210">
        <f>BX15</f>
        <v>0</v>
      </c>
      <c r="CN15" s="211"/>
      <c r="CO15" s="211"/>
      <c r="CP15" s="211"/>
      <c r="CQ15" s="211"/>
      <c r="CR15" s="211"/>
      <c r="CS15" s="211"/>
      <c r="CT15" s="211"/>
      <c r="CU15" s="212"/>
    </row>
    <row r="16" spans="1:99" ht="15" customHeight="1">
      <c r="A16" s="329" t="s">
        <v>245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1"/>
      <c r="AS16" s="331"/>
      <c r="AT16" s="331"/>
      <c r="AU16" s="332"/>
      <c r="AV16" s="126" t="s">
        <v>244</v>
      </c>
      <c r="AW16" s="127"/>
      <c r="AX16" s="127"/>
      <c r="AY16" s="266"/>
      <c r="AZ16" s="255"/>
      <c r="BA16" s="256"/>
      <c r="BB16" s="256"/>
      <c r="BC16" s="256"/>
      <c r="BD16" s="256"/>
      <c r="BE16" s="256"/>
      <c r="BF16" s="257"/>
      <c r="BG16" s="255"/>
      <c r="BH16" s="256"/>
      <c r="BI16" s="256"/>
      <c r="BJ16" s="256"/>
      <c r="BK16" s="256"/>
      <c r="BL16" s="256"/>
      <c r="BM16" s="256"/>
      <c r="BN16" s="257"/>
      <c r="BO16" s="255"/>
      <c r="BP16" s="256"/>
      <c r="BQ16" s="256"/>
      <c r="BR16" s="256"/>
      <c r="BS16" s="256"/>
      <c r="BT16" s="256"/>
      <c r="BU16" s="256"/>
      <c r="BV16" s="256"/>
      <c r="BW16" s="257"/>
      <c r="BX16" s="255"/>
      <c r="BY16" s="256"/>
      <c r="BZ16" s="256"/>
      <c r="CA16" s="256"/>
      <c r="CB16" s="256"/>
      <c r="CC16" s="256"/>
      <c r="CD16" s="257"/>
      <c r="CE16" s="255"/>
      <c r="CF16" s="256"/>
      <c r="CG16" s="256"/>
      <c r="CH16" s="256"/>
      <c r="CI16" s="256"/>
      <c r="CJ16" s="256"/>
      <c r="CK16" s="256"/>
      <c r="CL16" s="257"/>
      <c r="CM16" s="255"/>
      <c r="CN16" s="256"/>
      <c r="CO16" s="256"/>
      <c r="CP16" s="256"/>
      <c r="CQ16" s="256"/>
      <c r="CR16" s="256"/>
      <c r="CS16" s="256"/>
      <c r="CT16" s="256"/>
      <c r="CU16" s="258"/>
    </row>
    <row r="17" spans="1:99" ht="12.75">
      <c r="A17" s="318" t="s">
        <v>32</v>
      </c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259" t="s">
        <v>247</v>
      </c>
      <c r="AW17" s="260"/>
      <c r="AX17" s="260"/>
      <c r="AY17" s="261"/>
      <c r="AZ17" s="322" t="s">
        <v>64</v>
      </c>
      <c r="BA17" s="323"/>
      <c r="BB17" s="323"/>
      <c r="BC17" s="323"/>
      <c r="BD17" s="323"/>
      <c r="BE17" s="323"/>
      <c r="BF17" s="324"/>
      <c r="BG17" s="248"/>
      <c r="BH17" s="249"/>
      <c r="BI17" s="249"/>
      <c r="BJ17" s="249"/>
      <c r="BK17" s="249"/>
      <c r="BL17" s="249"/>
      <c r="BM17" s="249"/>
      <c r="BN17" s="250"/>
      <c r="BO17" s="248"/>
      <c r="BP17" s="249"/>
      <c r="BQ17" s="249"/>
      <c r="BR17" s="249"/>
      <c r="BS17" s="249"/>
      <c r="BT17" s="249"/>
      <c r="BU17" s="249"/>
      <c r="BV17" s="249"/>
      <c r="BW17" s="250"/>
      <c r="BX17" s="322" t="s">
        <v>64</v>
      </c>
      <c r="BY17" s="323"/>
      <c r="BZ17" s="323"/>
      <c r="CA17" s="323"/>
      <c r="CB17" s="323"/>
      <c r="CC17" s="323"/>
      <c r="CD17" s="324"/>
      <c r="CE17" s="248"/>
      <c r="CF17" s="249"/>
      <c r="CG17" s="249"/>
      <c r="CH17" s="249"/>
      <c r="CI17" s="249"/>
      <c r="CJ17" s="249"/>
      <c r="CK17" s="249"/>
      <c r="CL17" s="250"/>
      <c r="CM17" s="248"/>
      <c r="CN17" s="249"/>
      <c r="CO17" s="249"/>
      <c r="CP17" s="249"/>
      <c r="CQ17" s="249"/>
      <c r="CR17" s="249"/>
      <c r="CS17" s="249"/>
      <c r="CT17" s="249"/>
      <c r="CU17" s="314"/>
    </row>
    <row r="18" spans="1:99" ht="12.75">
      <c r="A18" s="319" t="s">
        <v>246</v>
      </c>
      <c r="B18" s="319"/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19"/>
      <c r="AS18" s="319"/>
      <c r="AT18" s="319"/>
      <c r="AU18" s="320"/>
      <c r="AV18" s="130"/>
      <c r="AW18" s="103"/>
      <c r="AX18" s="103"/>
      <c r="AY18" s="281"/>
      <c r="AZ18" s="325"/>
      <c r="BA18" s="125"/>
      <c r="BB18" s="125"/>
      <c r="BC18" s="125"/>
      <c r="BD18" s="125"/>
      <c r="BE18" s="125"/>
      <c r="BF18" s="326"/>
      <c r="BG18" s="311"/>
      <c r="BH18" s="312"/>
      <c r="BI18" s="312"/>
      <c r="BJ18" s="312"/>
      <c r="BK18" s="312"/>
      <c r="BL18" s="312"/>
      <c r="BM18" s="312"/>
      <c r="BN18" s="313"/>
      <c r="BO18" s="311"/>
      <c r="BP18" s="312"/>
      <c r="BQ18" s="312"/>
      <c r="BR18" s="312"/>
      <c r="BS18" s="312"/>
      <c r="BT18" s="312"/>
      <c r="BU18" s="312"/>
      <c r="BV18" s="312"/>
      <c r="BW18" s="313"/>
      <c r="BX18" s="325"/>
      <c r="BY18" s="125"/>
      <c r="BZ18" s="125"/>
      <c r="CA18" s="125"/>
      <c r="CB18" s="125"/>
      <c r="CC18" s="125"/>
      <c r="CD18" s="326"/>
      <c r="CE18" s="311"/>
      <c r="CF18" s="312"/>
      <c r="CG18" s="312"/>
      <c r="CH18" s="312"/>
      <c r="CI18" s="312"/>
      <c r="CJ18" s="312"/>
      <c r="CK18" s="312"/>
      <c r="CL18" s="313"/>
      <c r="CM18" s="311"/>
      <c r="CN18" s="312"/>
      <c r="CO18" s="312"/>
      <c r="CP18" s="312"/>
      <c r="CQ18" s="312"/>
      <c r="CR18" s="312"/>
      <c r="CS18" s="312"/>
      <c r="CT18" s="312"/>
      <c r="CU18" s="315"/>
    </row>
    <row r="19" spans="1:99" ht="15" customHeight="1">
      <c r="A19" s="318" t="s">
        <v>282</v>
      </c>
      <c r="B19" s="318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18"/>
      <c r="AT19" s="318"/>
      <c r="AU19" s="321"/>
      <c r="AV19" s="259" t="s">
        <v>248</v>
      </c>
      <c r="AW19" s="260"/>
      <c r="AX19" s="260"/>
      <c r="AY19" s="261"/>
      <c r="AZ19" s="248"/>
      <c r="BA19" s="249"/>
      <c r="BB19" s="249"/>
      <c r="BC19" s="249"/>
      <c r="BD19" s="249"/>
      <c r="BE19" s="249"/>
      <c r="BF19" s="250"/>
      <c r="BG19" s="248"/>
      <c r="BH19" s="249"/>
      <c r="BI19" s="249"/>
      <c r="BJ19" s="249"/>
      <c r="BK19" s="249"/>
      <c r="BL19" s="249"/>
      <c r="BM19" s="249"/>
      <c r="BN19" s="250"/>
      <c r="BO19" s="248"/>
      <c r="BP19" s="249"/>
      <c r="BQ19" s="249"/>
      <c r="BR19" s="249"/>
      <c r="BS19" s="249"/>
      <c r="BT19" s="249"/>
      <c r="BU19" s="249"/>
      <c r="BV19" s="249"/>
      <c r="BW19" s="250"/>
      <c r="BX19" s="248"/>
      <c r="BY19" s="249"/>
      <c r="BZ19" s="249"/>
      <c r="CA19" s="249"/>
      <c r="CB19" s="249"/>
      <c r="CC19" s="249"/>
      <c r="CD19" s="250"/>
      <c r="CE19" s="248"/>
      <c r="CF19" s="249"/>
      <c r="CG19" s="249"/>
      <c r="CH19" s="249"/>
      <c r="CI19" s="249"/>
      <c r="CJ19" s="249"/>
      <c r="CK19" s="249"/>
      <c r="CL19" s="250"/>
      <c r="CM19" s="248"/>
      <c r="CN19" s="249"/>
      <c r="CO19" s="249"/>
      <c r="CP19" s="249"/>
      <c r="CQ19" s="249"/>
      <c r="CR19" s="249"/>
      <c r="CS19" s="249"/>
      <c r="CT19" s="249"/>
      <c r="CU19" s="314"/>
    </row>
    <row r="20" spans="1:99" ht="15" customHeight="1">
      <c r="A20" s="318" t="s">
        <v>251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318"/>
      <c r="AP20" s="318"/>
      <c r="AQ20" s="318"/>
      <c r="AR20" s="318"/>
      <c r="AS20" s="318"/>
      <c r="AT20" s="318"/>
      <c r="AU20" s="321"/>
      <c r="AV20" s="259" t="s">
        <v>249</v>
      </c>
      <c r="AW20" s="260"/>
      <c r="AX20" s="260"/>
      <c r="AY20" s="261"/>
      <c r="AZ20" s="248"/>
      <c r="BA20" s="249"/>
      <c r="BB20" s="249"/>
      <c r="BC20" s="249"/>
      <c r="BD20" s="249"/>
      <c r="BE20" s="249"/>
      <c r="BF20" s="250"/>
      <c r="BG20" s="248"/>
      <c r="BH20" s="249"/>
      <c r="BI20" s="249"/>
      <c r="BJ20" s="249"/>
      <c r="BK20" s="249"/>
      <c r="BL20" s="249"/>
      <c r="BM20" s="249"/>
      <c r="BN20" s="250"/>
      <c r="BO20" s="248"/>
      <c r="BP20" s="249"/>
      <c r="BQ20" s="249"/>
      <c r="BR20" s="249"/>
      <c r="BS20" s="249"/>
      <c r="BT20" s="249"/>
      <c r="BU20" s="249"/>
      <c r="BV20" s="249"/>
      <c r="BW20" s="250"/>
      <c r="BX20" s="248"/>
      <c r="BY20" s="249"/>
      <c r="BZ20" s="249"/>
      <c r="CA20" s="249"/>
      <c r="CB20" s="249"/>
      <c r="CC20" s="249"/>
      <c r="CD20" s="250"/>
      <c r="CE20" s="248"/>
      <c r="CF20" s="249"/>
      <c r="CG20" s="249"/>
      <c r="CH20" s="249"/>
      <c r="CI20" s="249"/>
      <c r="CJ20" s="249"/>
      <c r="CK20" s="249"/>
      <c r="CL20" s="250"/>
      <c r="CM20" s="248"/>
      <c r="CN20" s="249"/>
      <c r="CO20" s="249"/>
      <c r="CP20" s="249"/>
      <c r="CQ20" s="249"/>
      <c r="CR20" s="249"/>
      <c r="CS20" s="249"/>
      <c r="CT20" s="249"/>
      <c r="CU20" s="314"/>
    </row>
    <row r="21" spans="1:99" ht="15" customHeight="1">
      <c r="A21" s="318" t="s">
        <v>158</v>
      </c>
      <c r="B21" s="318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8"/>
      <c r="AS21" s="318"/>
      <c r="AT21" s="318"/>
      <c r="AU21" s="321"/>
      <c r="AV21" s="259" t="s">
        <v>250</v>
      </c>
      <c r="AW21" s="260"/>
      <c r="AX21" s="260"/>
      <c r="AY21" s="261"/>
      <c r="AZ21" s="248"/>
      <c r="BA21" s="249"/>
      <c r="BB21" s="249"/>
      <c r="BC21" s="249"/>
      <c r="BD21" s="249"/>
      <c r="BE21" s="249"/>
      <c r="BF21" s="250"/>
      <c r="BG21" s="248"/>
      <c r="BH21" s="249"/>
      <c r="BI21" s="249"/>
      <c r="BJ21" s="249"/>
      <c r="BK21" s="249"/>
      <c r="BL21" s="249"/>
      <c r="BM21" s="249"/>
      <c r="BN21" s="250"/>
      <c r="BO21" s="248"/>
      <c r="BP21" s="249"/>
      <c r="BQ21" s="249"/>
      <c r="BR21" s="249"/>
      <c r="BS21" s="249"/>
      <c r="BT21" s="249"/>
      <c r="BU21" s="249"/>
      <c r="BV21" s="249"/>
      <c r="BW21" s="250"/>
      <c r="BX21" s="248"/>
      <c r="BY21" s="249"/>
      <c r="BZ21" s="249"/>
      <c r="CA21" s="249"/>
      <c r="CB21" s="249"/>
      <c r="CC21" s="249"/>
      <c r="CD21" s="250"/>
      <c r="CE21" s="248"/>
      <c r="CF21" s="249"/>
      <c r="CG21" s="249"/>
      <c r="CH21" s="249"/>
      <c r="CI21" s="249"/>
      <c r="CJ21" s="249"/>
      <c r="CK21" s="249"/>
      <c r="CL21" s="250"/>
      <c r="CM21" s="248"/>
      <c r="CN21" s="249"/>
      <c r="CO21" s="249"/>
      <c r="CP21" s="249"/>
      <c r="CQ21" s="249"/>
      <c r="CR21" s="249"/>
      <c r="CS21" s="249"/>
      <c r="CT21" s="249"/>
      <c r="CU21" s="314"/>
    </row>
    <row r="22" spans="1:99" ht="15" customHeight="1">
      <c r="A22" s="316" t="s">
        <v>252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316"/>
      <c r="AF22" s="316"/>
      <c r="AG22" s="316"/>
      <c r="AH22" s="316"/>
      <c r="AI22" s="316"/>
      <c r="AJ22" s="316"/>
      <c r="AK22" s="316"/>
      <c r="AL22" s="316"/>
      <c r="AM22" s="316"/>
      <c r="AN22" s="316"/>
      <c r="AO22" s="316"/>
      <c r="AP22" s="316"/>
      <c r="AQ22" s="316"/>
      <c r="AR22" s="316"/>
      <c r="AS22" s="316"/>
      <c r="AT22" s="316"/>
      <c r="AU22" s="317"/>
      <c r="AV22" s="126" t="s">
        <v>70</v>
      </c>
      <c r="AW22" s="127"/>
      <c r="AX22" s="127"/>
      <c r="AY22" s="266"/>
      <c r="AZ22" s="210">
        <v>74949.14</v>
      </c>
      <c r="BA22" s="211"/>
      <c r="BB22" s="211"/>
      <c r="BC22" s="211"/>
      <c r="BD22" s="211"/>
      <c r="BE22" s="211"/>
      <c r="BF22" s="226"/>
      <c r="BG22" s="210"/>
      <c r="BH22" s="211"/>
      <c r="BI22" s="211"/>
      <c r="BJ22" s="211"/>
      <c r="BK22" s="211"/>
      <c r="BL22" s="211"/>
      <c r="BM22" s="211"/>
      <c r="BN22" s="226"/>
      <c r="BO22" s="210">
        <f>AZ22</f>
        <v>74949.14</v>
      </c>
      <c r="BP22" s="211"/>
      <c r="BQ22" s="211"/>
      <c r="BR22" s="211"/>
      <c r="BS22" s="211"/>
      <c r="BT22" s="211"/>
      <c r="BU22" s="211"/>
      <c r="BV22" s="211"/>
      <c r="BW22" s="226"/>
      <c r="BX22" s="210">
        <v>55583.95</v>
      </c>
      <c r="BY22" s="211"/>
      <c r="BZ22" s="211"/>
      <c r="CA22" s="211"/>
      <c r="CB22" s="211"/>
      <c r="CC22" s="211"/>
      <c r="CD22" s="226"/>
      <c r="CE22" s="210"/>
      <c r="CF22" s="211"/>
      <c r="CG22" s="211"/>
      <c r="CH22" s="211"/>
      <c r="CI22" s="211"/>
      <c r="CJ22" s="211"/>
      <c r="CK22" s="211"/>
      <c r="CL22" s="226"/>
      <c r="CM22" s="210">
        <f>BX22</f>
        <v>55583.95</v>
      </c>
      <c r="CN22" s="211"/>
      <c r="CO22" s="211"/>
      <c r="CP22" s="211"/>
      <c r="CQ22" s="211"/>
      <c r="CR22" s="211"/>
      <c r="CS22" s="211"/>
      <c r="CT22" s="211"/>
      <c r="CU22" s="212"/>
    </row>
    <row r="23" spans="1:99" ht="12.75">
      <c r="A23" s="318" t="s">
        <v>65</v>
      </c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  <c r="AF23" s="318"/>
      <c r="AG23" s="318"/>
      <c r="AH23" s="318"/>
      <c r="AI23" s="318"/>
      <c r="AJ23" s="318"/>
      <c r="AK23" s="318"/>
      <c r="AL23" s="318"/>
      <c r="AM23" s="318"/>
      <c r="AN23" s="318"/>
      <c r="AO23" s="318"/>
      <c r="AP23" s="318"/>
      <c r="AQ23" s="318"/>
      <c r="AR23" s="318"/>
      <c r="AS23" s="318"/>
      <c r="AT23" s="318"/>
      <c r="AU23" s="318"/>
      <c r="AV23" s="259" t="s">
        <v>126</v>
      </c>
      <c r="AW23" s="260"/>
      <c r="AX23" s="260"/>
      <c r="AY23" s="261"/>
      <c r="AZ23" s="248"/>
      <c r="BA23" s="249"/>
      <c r="BB23" s="249"/>
      <c r="BC23" s="249"/>
      <c r="BD23" s="249"/>
      <c r="BE23" s="249"/>
      <c r="BF23" s="250"/>
      <c r="BG23" s="248"/>
      <c r="BH23" s="249"/>
      <c r="BI23" s="249"/>
      <c r="BJ23" s="249"/>
      <c r="BK23" s="249"/>
      <c r="BL23" s="249"/>
      <c r="BM23" s="249"/>
      <c r="BN23" s="250"/>
      <c r="BO23" s="248"/>
      <c r="BP23" s="249"/>
      <c r="BQ23" s="249"/>
      <c r="BR23" s="249"/>
      <c r="BS23" s="249"/>
      <c r="BT23" s="249"/>
      <c r="BU23" s="249"/>
      <c r="BV23" s="249"/>
      <c r="BW23" s="250"/>
      <c r="BX23" s="248"/>
      <c r="BY23" s="249"/>
      <c r="BZ23" s="249"/>
      <c r="CA23" s="249"/>
      <c r="CB23" s="249"/>
      <c r="CC23" s="249"/>
      <c r="CD23" s="250"/>
      <c r="CE23" s="248"/>
      <c r="CF23" s="249"/>
      <c r="CG23" s="249"/>
      <c r="CH23" s="249"/>
      <c r="CI23" s="249"/>
      <c r="CJ23" s="249"/>
      <c r="CK23" s="249"/>
      <c r="CL23" s="250"/>
      <c r="CM23" s="248"/>
      <c r="CN23" s="249"/>
      <c r="CO23" s="249"/>
      <c r="CP23" s="249"/>
      <c r="CQ23" s="249"/>
      <c r="CR23" s="249"/>
      <c r="CS23" s="249"/>
      <c r="CT23" s="249"/>
      <c r="CU23" s="314"/>
    </row>
    <row r="24" spans="1:99" ht="12.75">
      <c r="A24" s="319" t="s">
        <v>213</v>
      </c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19"/>
      <c r="AD24" s="319"/>
      <c r="AE24" s="319"/>
      <c r="AF24" s="319"/>
      <c r="AG24" s="319"/>
      <c r="AH24" s="319"/>
      <c r="AI24" s="319"/>
      <c r="AJ24" s="319"/>
      <c r="AK24" s="319"/>
      <c r="AL24" s="319"/>
      <c r="AM24" s="319"/>
      <c r="AN24" s="319"/>
      <c r="AO24" s="319"/>
      <c r="AP24" s="319"/>
      <c r="AQ24" s="319"/>
      <c r="AR24" s="319"/>
      <c r="AS24" s="319"/>
      <c r="AT24" s="319"/>
      <c r="AU24" s="320"/>
      <c r="AV24" s="130"/>
      <c r="AW24" s="103"/>
      <c r="AX24" s="103"/>
      <c r="AY24" s="281"/>
      <c r="AZ24" s="311"/>
      <c r="BA24" s="312"/>
      <c r="BB24" s="312"/>
      <c r="BC24" s="312"/>
      <c r="BD24" s="312"/>
      <c r="BE24" s="312"/>
      <c r="BF24" s="313"/>
      <c r="BG24" s="311"/>
      <c r="BH24" s="312"/>
      <c r="BI24" s="312"/>
      <c r="BJ24" s="312"/>
      <c r="BK24" s="312"/>
      <c r="BL24" s="312"/>
      <c r="BM24" s="312"/>
      <c r="BN24" s="313"/>
      <c r="BO24" s="311"/>
      <c r="BP24" s="312"/>
      <c r="BQ24" s="312"/>
      <c r="BR24" s="312"/>
      <c r="BS24" s="312"/>
      <c r="BT24" s="312"/>
      <c r="BU24" s="312"/>
      <c r="BV24" s="312"/>
      <c r="BW24" s="313"/>
      <c r="BX24" s="311"/>
      <c r="BY24" s="312"/>
      <c r="BZ24" s="312"/>
      <c r="CA24" s="312"/>
      <c r="CB24" s="312"/>
      <c r="CC24" s="312"/>
      <c r="CD24" s="313"/>
      <c r="CE24" s="311"/>
      <c r="CF24" s="312"/>
      <c r="CG24" s="312"/>
      <c r="CH24" s="312"/>
      <c r="CI24" s="312"/>
      <c r="CJ24" s="312"/>
      <c r="CK24" s="312"/>
      <c r="CL24" s="313"/>
      <c r="CM24" s="311"/>
      <c r="CN24" s="312"/>
      <c r="CO24" s="312"/>
      <c r="CP24" s="312"/>
      <c r="CQ24" s="312"/>
      <c r="CR24" s="312"/>
      <c r="CS24" s="312"/>
      <c r="CT24" s="312"/>
      <c r="CU24" s="315"/>
    </row>
    <row r="25" spans="1:99" ht="15" customHeight="1">
      <c r="A25" s="275" t="s">
        <v>236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306"/>
      <c r="AV25" s="126" t="s">
        <v>46</v>
      </c>
      <c r="AW25" s="127"/>
      <c r="AX25" s="127"/>
      <c r="AY25" s="266"/>
      <c r="AZ25" s="255">
        <v>272578.42</v>
      </c>
      <c r="BA25" s="256"/>
      <c r="BB25" s="256"/>
      <c r="BC25" s="256"/>
      <c r="BD25" s="256"/>
      <c r="BE25" s="256"/>
      <c r="BF25" s="257"/>
      <c r="BG25" s="255"/>
      <c r="BH25" s="256"/>
      <c r="BI25" s="256"/>
      <c r="BJ25" s="256"/>
      <c r="BK25" s="256"/>
      <c r="BL25" s="256"/>
      <c r="BM25" s="256"/>
      <c r="BN25" s="257"/>
      <c r="BO25" s="255">
        <f>AZ25</f>
        <v>272578.42</v>
      </c>
      <c r="BP25" s="256"/>
      <c r="BQ25" s="256"/>
      <c r="BR25" s="256"/>
      <c r="BS25" s="256"/>
      <c r="BT25" s="256"/>
      <c r="BU25" s="256"/>
      <c r="BV25" s="256"/>
      <c r="BW25" s="257"/>
      <c r="BX25" s="210">
        <v>3082500.8</v>
      </c>
      <c r="BY25" s="211"/>
      <c r="BZ25" s="211"/>
      <c r="CA25" s="211"/>
      <c r="CB25" s="211"/>
      <c r="CC25" s="211"/>
      <c r="CD25" s="226"/>
      <c r="CE25" s="307"/>
      <c r="CF25" s="308"/>
      <c r="CG25" s="308"/>
      <c r="CH25" s="308"/>
      <c r="CI25" s="308"/>
      <c r="CJ25" s="308"/>
      <c r="CK25" s="308"/>
      <c r="CL25" s="309"/>
      <c r="CM25" s="307">
        <f>BX25</f>
        <v>3082500.8</v>
      </c>
      <c r="CN25" s="308"/>
      <c r="CO25" s="308"/>
      <c r="CP25" s="308"/>
      <c r="CQ25" s="308"/>
      <c r="CR25" s="308"/>
      <c r="CS25" s="308"/>
      <c r="CT25" s="308"/>
      <c r="CU25" s="310"/>
    </row>
    <row r="26" spans="1:99" ht="15" customHeight="1" thickBot="1">
      <c r="A26" s="267" t="s">
        <v>237</v>
      </c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305"/>
      <c r="AV26" s="268" t="s">
        <v>238</v>
      </c>
      <c r="AW26" s="269"/>
      <c r="AX26" s="269"/>
      <c r="AY26" s="270"/>
      <c r="AZ26" s="293"/>
      <c r="BA26" s="294"/>
      <c r="BB26" s="294"/>
      <c r="BC26" s="294"/>
      <c r="BD26" s="294"/>
      <c r="BE26" s="294"/>
      <c r="BF26" s="295"/>
      <c r="BG26" s="293"/>
      <c r="BH26" s="294"/>
      <c r="BI26" s="294"/>
      <c r="BJ26" s="294"/>
      <c r="BK26" s="294"/>
      <c r="BL26" s="294"/>
      <c r="BM26" s="294"/>
      <c r="BN26" s="295"/>
      <c r="BO26" s="293"/>
      <c r="BP26" s="294"/>
      <c r="BQ26" s="294"/>
      <c r="BR26" s="294"/>
      <c r="BS26" s="294"/>
      <c r="BT26" s="294"/>
      <c r="BU26" s="294"/>
      <c r="BV26" s="294"/>
      <c r="BW26" s="295"/>
      <c r="BX26" s="293"/>
      <c r="BY26" s="294"/>
      <c r="BZ26" s="294"/>
      <c r="CA26" s="294"/>
      <c r="CB26" s="294"/>
      <c r="CC26" s="294"/>
      <c r="CD26" s="295"/>
      <c r="CE26" s="293"/>
      <c r="CF26" s="294"/>
      <c r="CG26" s="294"/>
      <c r="CH26" s="294"/>
      <c r="CI26" s="294"/>
      <c r="CJ26" s="294"/>
      <c r="CK26" s="294"/>
      <c r="CL26" s="295"/>
      <c r="CM26" s="293"/>
      <c r="CN26" s="294"/>
      <c r="CO26" s="294"/>
      <c r="CP26" s="294"/>
      <c r="CQ26" s="294"/>
      <c r="CR26" s="294"/>
      <c r="CS26" s="294"/>
      <c r="CT26" s="294"/>
      <c r="CU26" s="296"/>
    </row>
    <row r="27" spans="1:99" ht="12.75">
      <c r="A27" s="297" t="s">
        <v>235</v>
      </c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S27" s="298"/>
      <c r="AT27" s="298"/>
      <c r="AU27" s="299"/>
      <c r="AV27" s="300" t="s">
        <v>233</v>
      </c>
      <c r="AW27" s="301"/>
      <c r="AX27" s="301"/>
      <c r="AY27" s="302"/>
      <c r="AZ27" s="276">
        <f>AZ7+AZ11+AZ15+AZ16+AZ22+AZ25+AZ26</f>
        <v>347527.56</v>
      </c>
      <c r="BA27" s="277"/>
      <c r="BB27" s="277"/>
      <c r="BC27" s="277"/>
      <c r="BD27" s="277"/>
      <c r="BE27" s="277"/>
      <c r="BF27" s="303"/>
      <c r="BG27" s="279"/>
      <c r="BH27" s="277"/>
      <c r="BI27" s="277"/>
      <c r="BJ27" s="277"/>
      <c r="BK27" s="277"/>
      <c r="BL27" s="277"/>
      <c r="BM27" s="277"/>
      <c r="BN27" s="303"/>
      <c r="BO27" s="276">
        <f>BO11+BO15+BO22+BO25</f>
        <v>347527.56</v>
      </c>
      <c r="BP27" s="277"/>
      <c r="BQ27" s="277"/>
      <c r="BR27" s="277"/>
      <c r="BS27" s="277"/>
      <c r="BT27" s="277"/>
      <c r="BU27" s="277"/>
      <c r="BV27" s="277"/>
      <c r="BW27" s="303"/>
      <c r="BX27" s="276">
        <f>BX11+BX15+BX22+BX25</f>
        <v>3138111.4699999997</v>
      </c>
      <c r="BY27" s="277"/>
      <c r="BZ27" s="277"/>
      <c r="CA27" s="277"/>
      <c r="CB27" s="277"/>
      <c r="CC27" s="277"/>
      <c r="CD27" s="303"/>
      <c r="CE27" s="279"/>
      <c r="CF27" s="277"/>
      <c r="CG27" s="277"/>
      <c r="CH27" s="277"/>
      <c r="CI27" s="277"/>
      <c r="CJ27" s="277"/>
      <c r="CK27" s="277"/>
      <c r="CL27" s="303"/>
      <c r="CM27" s="276">
        <f>CM11+CM15+CM22+CM25</f>
        <v>3138111.4699999997</v>
      </c>
      <c r="CN27" s="277"/>
      <c r="CO27" s="277"/>
      <c r="CP27" s="277"/>
      <c r="CQ27" s="277"/>
      <c r="CR27" s="277"/>
      <c r="CS27" s="277"/>
      <c r="CT27" s="277"/>
      <c r="CU27" s="278"/>
    </row>
    <row r="28" spans="1:99" ht="12.75">
      <c r="A28" s="104" t="s">
        <v>234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304"/>
      <c r="AV28" s="300"/>
      <c r="AW28" s="301"/>
      <c r="AX28" s="301"/>
      <c r="AY28" s="302"/>
      <c r="AZ28" s="279"/>
      <c r="BA28" s="277"/>
      <c r="BB28" s="277"/>
      <c r="BC28" s="277"/>
      <c r="BD28" s="277"/>
      <c r="BE28" s="277"/>
      <c r="BF28" s="303"/>
      <c r="BG28" s="279"/>
      <c r="BH28" s="277"/>
      <c r="BI28" s="277"/>
      <c r="BJ28" s="277"/>
      <c r="BK28" s="277"/>
      <c r="BL28" s="277"/>
      <c r="BM28" s="277"/>
      <c r="BN28" s="303"/>
      <c r="BO28" s="279"/>
      <c r="BP28" s="277"/>
      <c r="BQ28" s="277"/>
      <c r="BR28" s="277"/>
      <c r="BS28" s="277"/>
      <c r="BT28" s="277"/>
      <c r="BU28" s="277"/>
      <c r="BV28" s="277"/>
      <c r="BW28" s="303"/>
      <c r="BX28" s="279"/>
      <c r="BY28" s="277"/>
      <c r="BZ28" s="277"/>
      <c r="CA28" s="277"/>
      <c r="CB28" s="277"/>
      <c r="CC28" s="277"/>
      <c r="CD28" s="303"/>
      <c r="CE28" s="279"/>
      <c r="CF28" s="277"/>
      <c r="CG28" s="277"/>
      <c r="CH28" s="277"/>
      <c r="CI28" s="277"/>
      <c r="CJ28" s="277"/>
      <c r="CK28" s="277"/>
      <c r="CL28" s="303"/>
      <c r="CM28" s="279"/>
      <c r="CN28" s="277"/>
      <c r="CO28" s="277"/>
      <c r="CP28" s="277"/>
      <c r="CQ28" s="277"/>
      <c r="CR28" s="277"/>
      <c r="CS28" s="277"/>
      <c r="CT28" s="277"/>
      <c r="CU28" s="278"/>
    </row>
    <row r="29" spans="1:99" ht="12.75">
      <c r="A29" s="280" t="s">
        <v>48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59" t="s">
        <v>231</v>
      </c>
      <c r="AW29" s="260"/>
      <c r="AX29" s="260"/>
      <c r="AY29" s="261"/>
      <c r="AZ29" s="282">
        <f>AZ31+AZ32</f>
        <v>44665191.54000001</v>
      </c>
      <c r="BA29" s="283"/>
      <c r="BB29" s="283"/>
      <c r="BC29" s="283"/>
      <c r="BD29" s="283"/>
      <c r="BE29" s="283"/>
      <c r="BF29" s="284"/>
      <c r="BG29" s="282"/>
      <c r="BH29" s="283"/>
      <c r="BI29" s="283"/>
      <c r="BJ29" s="283"/>
      <c r="BK29" s="283"/>
      <c r="BL29" s="283"/>
      <c r="BM29" s="283"/>
      <c r="BN29" s="284"/>
      <c r="BO29" s="282">
        <f>BO31+BO32</f>
        <v>44665191.54000001</v>
      </c>
      <c r="BP29" s="283"/>
      <c r="BQ29" s="283"/>
      <c r="BR29" s="283"/>
      <c r="BS29" s="283"/>
      <c r="BT29" s="283"/>
      <c r="BU29" s="283"/>
      <c r="BV29" s="283"/>
      <c r="BW29" s="284"/>
      <c r="BX29" s="282">
        <f>BX31+BX32</f>
        <v>49612492.660000004</v>
      </c>
      <c r="BY29" s="283"/>
      <c r="BZ29" s="283"/>
      <c r="CA29" s="283"/>
      <c r="CB29" s="283"/>
      <c r="CC29" s="283"/>
      <c r="CD29" s="284"/>
      <c r="CE29" s="282"/>
      <c r="CF29" s="283"/>
      <c r="CG29" s="283"/>
      <c r="CH29" s="283"/>
      <c r="CI29" s="283"/>
      <c r="CJ29" s="283"/>
      <c r="CK29" s="283"/>
      <c r="CL29" s="284"/>
      <c r="CM29" s="282">
        <f>CM31+CM32</f>
        <v>49612492.660000004</v>
      </c>
      <c r="CN29" s="283"/>
      <c r="CO29" s="283"/>
      <c r="CP29" s="283"/>
      <c r="CQ29" s="283"/>
      <c r="CR29" s="283"/>
      <c r="CS29" s="283"/>
      <c r="CT29" s="283"/>
      <c r="CU29" s="291"/>
    </row>
    <row r="30" spans="1:99" ht="12.75">
      <c r="A30" s="288" t="s">
        <v>230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90"/>
      <c r="AH30" s="290"/>
      <c r="AI30" s="290"/>
      <c r="AJ30" s="290"/>
      <c r="AK30" s="290"/>
      <c r="AL30" s="290"/>
      <c r="AM30" s="290"/>
      <c r="AN30" s="290"/>
      <c r="AO30" s="290"/>
      <c r="AP30" s="290"/>
      <c r="AQ30" s="290"/>
      <c r="AR30" s="290"/>
      <c r="AS30" s="290"/>
      <c r="AT30" s="290"/>
      <c r="AU30" s="290"/>
      <c r="AV30" s="130"/>
      <c r="AW30" s="103"/>
      <c r="AX30" s="103"/>
      <c r="AY30" s="281"/>
      <c r="AZ30" s="285"/>
      <c r="BA30" s="286"/>
      <c r="BB30" s="286"/>
      <c r="BC30" s="286"/>
      <c r="BD30" s="286"/>
      <c r="BE30" s="286"/>
      <c r="BF30" s="287"/>
      <c r="BG30" s="285"/>
      <c r="BH30" s="286"/>
      <c r="BI30" s="286"/>
      <c r="BJ30" s="286"/>
      <c r="BK30" s="286"/>
      <c r="BL30" s="286"/>
      <c r="BM30" s="286"/>
      <c r="BN30" s="287"/>
      <c r="BO30" s="285"/>
      <c r="BP30" s="286"/>
      <c r="BQ30" s="286"/>
      <c r="BR30" s="286"/>
      <c r="BS30" s="286"/>
      <c r="BT30" s="286"/>
      <c r="BU30" s="286"/>
      <c r="BV30" s="286"/>
      <c r="BW30" s="287"/>
      <c r="BX30" s="285"/>
      <c r="BY30" s="286"/>
      <c r="BZ30" s="286"/>
      <c r="CA30" s="286"/>
      <c r="CB30" s="286"/>
      <c r="CC30" s="286"/>
      <c r="CD30" s="287"/>
      <c r="CE30" s="285"/>
      <c r="CF30" s="286"/>
      <c r="CG30" s="286"/>
      <c r="CH30" s="286"/>
      <c r="CI30" s="286"/>
      <c r="CJ30" s="286"/>
      <c r="CK30" s="286"/>
      <c r="CL30" s="287"/>
      <c r="CM30" s="285"/>
      <c r="CN30" s="286"/>
      <c r="CO30" s="286"/>
      <c r="CP30" s="286"/>
      <c r="CQ30" s="286"/>
      <c r="CR30" s="286"/>
      <c r="CS30" s="286"/>
      <c r="CT30" s="286"/>
      <c r="CU30" s="292"/>
    </row>
    <row r="31" spans="1:99" ht="15" customHeight="1">
      <c r="A31" s="275" t="s">
        <v>143</v>
      </c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75"/>
      <c r="AU31" s="275"/>
      <c r="AV31" s="126" t="s">
        <v>156</v>
      </c>
      <c r="AW31" s="127"/>
      <c r="AX31" s="127"/>
      <c r="AY31" s="266"/>
      <c r="AZ31" s="210">
        <f>-68952.4+44639010.31</f>
        <v>44570057.910000004</v>
      </c>
      <c r="BA31" s="211"/>
      <c r="BB31" s="211"/>
      <c r="BC31" s="211"/>
      <c r="BD31" s="211"/>
      <c r="BE31" s="211"/>
      <c r="BF31" s="226"/>
      <c r="BG31" s="210"/>
      <c r="BH31" s="211"/>
      <c r="BI31" s="211"/>
      <c r="BJ31" s="211"/>
      <c r="BK31" s="211"/>
      <c r="BL31" s="211"/>
      <c r="BM31" s="211"/>
      <c r="BN31" s="226"/>
      <c r="BO31" s="210">
        <f>AZ31</f>
        <v>44570057.910000004</v>
      </c>
      <c r="BP31" s="211"/>
      <c r="BQ31" s="211"/>
      <c r="BR31" s="211"/>
      <c r="BS31" s="211"/>
      <c r="BT31" s="211"/>
      <c r="BU31" s="211"/>
      <c r="BV31" s="211"/>
      <c r="BW31" s="226"/>
      <c r="BX31" s="210">
        <f>-48457.97+49127936.54</f>
        <v>49079478.57</v>
      </c>
      <c r="BY31" s="211"/>
      <c r="BZ31" s="211"/>
      <c r="CA31" s="211"/>
      <c r="CB31" s="211"/>
      <c r="CC31" s="211"/>
      <c r="CD31" s="226"/>
      <c r="CE31" s="210"/>
      <c r="CF31" s="211"/>
      <c r="CG31" s="211"/>
      <c r="CH31" s="211"/>
      <c r="CI31" s="211"/>
      <c r="CJ31" s="211"/>
      <c r="CK31" s="211"/>
      <c r="CL31" s="226"/>
      <c r="CM31" s="210">
        <f>BX31</f>
        <v>49079478.57</v>
      </c>
      <c r="CN31" s="211"/>
      <c r="CO31" s="211"/>
      <c r="CP31" s="211"/>
      <c r="CQ31" s="211"/>
      <c r="CR31" s="211"/>
      <c r="CS31" s="211"/>
      <c r="CT31" s="211"/>
      <c r="CU31" s="212"/>
    </row>
    <row r="32" spans="1:99" ht="15" customHeight="1" thickBot="1">
      <c r="A32" s="267" t="s">
        <v>232</v>
      </c>
      <c r="B32" s="267"/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8" t="s">
        <v>157</v>
      </c>
      <c r="AW32" s="269"/>
      <c r="AX32" s="269"/>
      <c r="AY32" s="270"/>
      <c r="AZ32" s="271">
        <f>Лист2!AW18</f>
        <v>95133.63</v>
      </c>
      <c r="BA32" s="272"/>
      <c r="BB32" s="272"/>
      <c r="BC32" s="272"/>
      <c r="BD32" s="272"/>
      <c r="BE32" s="272"/>
      <c r="BF32" s="273"/>
      <c r="BG32" s="271"/>
      <c r="BH32" s="272"/>
      <c r="BI32" s="272"/>
      <c r="BJ32" s="272"/>
      <c r="BK32" s="272"/>
      <c r="BL32" s="272"/>
      <c r="BM32" s="272"/>
      <c r="BN32" s="273"/>
      <c r="BO32" s="271">
        <f>AZ32</f>
        <v>95133.63</v>
      </c>
      <c r="BP32" s="272"/>
      <c r="BQ32" s="272"/>
      <c r="BR32" s="272"/>
      <c r="BS32" s="272"/>
      <c r="BT32" s="272"/>
      <c r="BU32" s="272"/>
      <c r="BV32" s="272"/>
      <c r="BW32" s="273"/>
      <c r="BX32" s="271">
        <f>Лист2!BU18</f>
        <v>533014.09</v>
      </c>
      <c r="BY32" s="272"/>
      <c r="BZ32" s="272"/>
      <c r="CA32" s="272"/>
      <c r="CB32" s="272"/>
      <c r="CC32" s="272"/>
      <c r="CD32" s="273"/>
      <c r="CE32" s="271"/>
      <c r="CF32" s="272"/>
      <c r="CG32" s="272"/>
      <c r="CH32" s="272"/>
      <c r="CI32" s="272"/>
      <c r="CJ32" s="272"/>
      <c r="CK32" s="272"/>
      <c r="CL32" s="273"/>
      <c r="CM32" s="271">
        <f>BX32</f>
        <v>533014.09</v>
      </c>
      <c r="CN32" s="272"/>
      <c r="CO32" s="272"/>
      <c r="CP32" s="272"/>
      <c r="CQ32" s="272"/>
      <c r="CR32" s="272"/>
      <c r="CS32" s="272"/>
      <c r="CT32" s="272"/>
      <c r="CU32" s="274"/>
    </row>
    <row r="33" spans="1:99" ht="15" customHeight="1" thickBot="1">
      <c r="A33" s="262" t="s">
        <v>228</v>
      </c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3" t="s">
        <v>229</v>
      </c>
      <c r="AW33" s="264"/>
      <c r="AX33" s="264"/>
      <c r="AY33" s="265"/>
      <c r="AZ33" s="251">
        <f>AZ27+AZ29</f>
        <v>45012719.10000001</v>
      </c>
      <c r="BA33" s="252"/>
      <c r="BB33" s="252"/>
      <c r="BC33" s="252"/>
      <c r="BD33" s="252"/>
      <c r="BE33" s="252"/>
      <c r="BF33" s="253"/>
      <c r="BG33" s="251"/>
      <c r="BH33" s="252"/>
      <c r="BI33" s="252"/>
      <c r="BJ33" s="252"/>
      <c r="BK33" s="252"/>
      <c r="BL33" s="252"/>
      <c r="BM33" s="252"/>
      <c r="BN33" s="253"/>
      <c r="BO33" s="251">
        <f>BO27+BO29</f>
        <v>45012719.10000001</v>
      </c>
      <c r="BP33" s="252"/>
      <c r="BQ33" s="252"/>
      <c r="BR33" s="252"/>
      <c r="BS33" s="252"/>
      <c r="BT33" s="252"/>
      <c r="BU33" s="252"/>
      <c r="BV33" s="252"/>
      <c r="BW33" s="253"/>
      <c r="BX33" s="251">
        <f>BX27+BX29</f>
        <v>52750604.13</v>
      </c>
      <c r="BY33" s="252"/>
      <c r="BZ33" s="252"/>
      <c r="CA33" s="252"/>
      <c r="CB33" s="252"/>
      <c r="CC33" s="252"/>
      <c r="CD33" s="253"/>
      <c r="CE33" s="251"/>
      <c r="CF33" s="252"/>
      <c r="CG33" s="252"/>
      <c r="CH33" s="252"/>
      <c r="CI33" s="252"/>
      <c r="CJ33" s="252"/>
      <c r="CK33" s="252"/>
      <c r="CL33" s="253"/>
      <c r="CM33" s="251">
        <f>CM27+CM29</f>
        <v>52750604.13</v>
      </c>
      <c r="CN33" s="252"/>
      <c r="CO33" s="252"/>
      <c r="CP33" s="252"/>
      <c r="CQ33" s="252"/>
      <c r="CR33" s="252"/>
      <c r="CS33" s="252"/>
      <c r="CT33" s="252"/>
      <c r="CU33" s="254"/>
    </row>
    <row r="34" spans="1:18" s="17" customFormat="1" ht="11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84" s="17" customFormat="1" ht="11.25">
      <c r="A35" s="16" t="s">
        <v>71</v>
      </c>
      <c r="BW35" s="366">
        <f>BX29-BO29</f>
        <v>4947301.119999997</v>
      </c>
      <c r="BX35" s="366"/>
      <c r="BY35" s="366"/>
      <c r="BZ35" s="366"/>
      <c r="CA35" s="366"/>
      <c r="CB35" s="366"/>
      <c r="CC35" s="366"/>
      <c r="CD35" s="366"/>
      <c r="CE35" s="366"/>
      <c r="CF35" s="366"/>
    </row>
    <row r="36" spans="1:84" s="17" customFormat="1" ht="11.25">
      <c r="A36" s="16" t="s">
        <v>227</v>
      </c>
      <c r="BW36" s="366"/>
      <c r="BX36" s="366"/>
      <c r="BY36" s="366"/>
      <c r="BZ36" s="366"/>
      <c r="CA36" s="366"/>
      <c r="CB36" s="366"/>
      <c r="CC36" s="366"/>
      <c r="CD36" s="366"/>
      <c r="CE36" s="366"/>
      <c r="CF36" s="366"/>
    </row>
    <row r="37" spans="75:83" ht="12.75">
      <c r="BW37" s="367"/>
      <c r="BX37" s="368"/>
      <c r="BY37" s="368"/>
      <c r="BZ37" s="368"/>
      <c r="CA37" s="368"/>
      <c r="CB37" s="368"/>
      <c r="CC37" s="368"/>
      <c r="CD37" s="368"/>
      <c r="CE37" s="368"/>
    </row>
    <row r="38" spans="75:82" ht="12.75">
      <c r="BW38" s="368"/>
      <c r="BX38" s="368"/>
      <c r="BY38" s="368"/>
      <c r="BZ38" s="368"/>
      <c r="CA38" s="368"/>
      <c r="CB38" s="368"/>
      <c r="CC38" s="368"/>
      <c r="CD38" s="368"/>
    </row>
  </sheetData>
  <sheetProtection/>
  <mergeCells count="200">
    <mergeCell ref="BW37:CE37"/>
    <mergeCell ref="BW38:CD38"/>
    <mergeCell ref="CM20:CU20"/>
    <mergeCell ref="BW35:CF35"/>
    <mergeCell ref="A21:AU21"/>
    <mergeCell ref="CE21:CL21"/>
    <mergeCell ref="CM21:CU21"/>
    <mergeCell ref="BX21:CD21"/>
    <mergeCell ref="AV21:AY21"/>
    <mergeCell ref="BO15:BW15"/>
    <mergeCell ref="A17:AU17"/>
    <mergeCell ref="AV17:AY18"/>
    <mergeCell ref="AZ17:BF18"/>
    <mergeCell ref="BG17:BN18"/>
    <mergeCell ref="BW36:CF36"/>
    <mergeCell ref="AZ15:BF15"/>
    <mergeCell ref="A15:AU15"/>
    <mergeCell ref="AV15:AY15"/>
    <mergeCell ref="BO13:BW14"/>
    <mergeCell ref="BX13:CD14"/>
    <mergeCell ref="AZ21:BF21"/>
    <mergeCell ref="BG21:BN21"/>
    <mergeCell ref="BO21:BW21"/>
    <mergeCell ref="A13:AU13"/>
    <mergeCell ref="BG15:BN15"/>
    <mergeCell ref="A9:AU9"/>
    <mergeCell ref="AV9:AY10"/>
    <mergeCell ref="AZ9:BF10"/>
    <mergeCell ref="A11:AU11"/>
    <mergeCell ref="AV11:AY12"/>
    <mergeCell ref="AZ11:BF12"/>
    <mergeCell ref="A7:AU7"/>
    <mergeCell ref="A8:AU8"/>
    <mergeCell ref="BG6:BN6"/>
    <mergeCell ref="BO6:BW6"/>
    <mergeCell ref="AV7:AY8"/>
    <mergeCell ref="AZ7:BF8"/>
    <mergeCell ref="BG7:BN8"/>
    <mergeCell ref="BO7:BW8"/>
    <mergeCell ref="A6:AU6"/>
    <mergeCell ref="AV6:AY6"/>
    <mergeCell ref="AZ6:BF6"/>
    <mergeCell ref="CM4:CU4"/>
    <mergeCell ref="BG5:BN5"/>
    <mergeCell ref="BO5:BW5"/>
    <mergeCell ref="BX5:CD5"/>
    <mergeCell ref="BO4:BW4"/>
    <mergeCell ref="BX4:CD4"/>
    <mergeCell ref="BX6:CD6"/>
    <mergeCell ref="AV5:AY5"/>
    <mergeCell ref="AZ5:BF5"/>
    <mergeCell ref="BX2:CU2"/>
    <mergeCell ref="A3:AU3"/>
    <mergeCell ref="AV3:AY3"/>
    <mergeCell ref="AZ3:BF3"/>
    <mergeCell ref="BG3:BN3"/>
    <mergeCell ref="BO3:BW3"/>
    <mergeCell ref="BX3:CD3"/>
    <mergeCell ref="CM5:CU5"/>
    <mergeCell ref="CE15:CL15"/>
    <mergeCell ref="CE6:CL6"/>
    <mergeCell ref="CM6:CU6"/>
    <mergeCell ref="CM15:CU15"/>
    <mergeCell ref="CM13:CU14"/>
    <mergeCell ref="BX7:CD8"/>
    <mergeCell ref="CE9:CL10"/>
    <mergeCell ref="CE11:CL12"/>
    <mergeCell ref="CE7:CL8"/>
    <mergeCell ref="BX15:CD15"/>
    <mergeCell ref="A2:AU2"/>
    <mergeCell ref="AV2:AY2"/>
    <mergeCell ref="AZ2:BW2"/>
    <mergeCell ref="A4:AU4"/>
    <mergeCell ref="AV4:AY4"/>
    <mergeCell ref="AZ4:BF4"/>
    <mergeCell ref="BG4:BN4"/>
    <mergeCell ref="BO11:BW12"/>
    <mergeCell ref="BX11:CD12"/>
    <mergeCell ref="CE13:CL14"/>
    <mergeCell ref="CM9:CU10"/>
    <mergeCell ref="CM11:CU12"/>
    <mergeCell ref="BO9:BW10"/>
    <mergeCell ref="BX9:CD10"/>
    <mergeCell ref="CM3:CU3"/>
    <mergeCell ref="CE5:CL5"/>
    <mergeCell ref="CM7:CU8"/>
    <mergeCell ref="A14:AU14"/>
    <mergeCell ref="BG13:BN14"/>
    <mergeCell ref="CE3:CL3"/>
    <mergeCell ref="CE4:CL4"/>
    <mergeCell ref="A12:AU12"/>
    <mergeCell ref="A10:AU10"/>
    <mergeCell ref="BG9:BN10"/>
    <mergeCell ref="A5:AU5"/>
    <mergeCell ref="BO16:BW16"/>
    <mergeCell ref="BX16:CD16"/>
    <mergeCell ref="BG11:BN12"/>
    <mergeCell ref="AV13:AY14"/>
    <mergeCell ref="AZ13:BF14"/>
    <mergeCell ref="A16:AU16"/>
    <mergeCell ref="AV16:AY16"/>
    <mergeCell ref="AZ16:BF16"/>
    <mergeCell ref="BG16:BN16"/>
    <mergeCell ref="A18:AU18"/>
    <mergeCell ref="BO17:BW18"/>
    <mergeCell ref="BX17:CD18"/>
    <mergeCell ref="CE17:CL18"/>
    <mergeCell ref="CM17:CU18"/>
    <mergeCell ref="BX19:CD19"/>
    <mergeCell ref="CE19:CL19"/>
    <mergeCell ref="CM19:CU19"/>
    <mergeCell ref="A19:AU19"/>
    <mergeCell ref="AV19:AY19"/>
    <mergeCell ref="AZ19:BF19"/>
    <mergeCell ref="BG19:BN19"/>
    <mergeCell ref="A23:AU23"/>
    <mergeCell ref="AV23:AY24"/>
    <mergeCell ref="AZ23:BF24"/>
    <mergeCell ref="BG23:BN24"/>
    <mergeCell ref="A24:AU24"/>
    <mergeCell ref="A20:AU20"/>
    <mergeCell ref="BO23:BW24"/>
    <mergeCell ref="BX23:CD24"/>
    <mergeCell ref="CE23:CL24"/>
    <mergeCell ref="CM23:CU24"/>
    <mergeCell ref="A22:AU22"/>
    <mergeCell ref="AV22:AY22"/>
    <mergeCell ref="AZ22:BF22"/>
    <mergeCell ref="BG22:BN22"/>
    <mergeCell ref="BO22:BW22"/>
    <mergeCell ref="BX22:CD22"/>
    <mergeCell ref="CE22:CL22"/>
    <mergeCell ref="CM22:CU22"/>
    <mergeCell ref="A25:AU25"/>
    <mergeCell ref="AV25:AY25"/>
    <mergeCell ref="AZ25:BF25"/>
    <mergeCell ref="BG25:BN25"/>
    <mergeCell ref="BO25:BW25"/>
    <mergeCell ref="BX25:CD25"/>
    <mergeCell ref="CE25:CL25"/>
    <mergeCell ref="CM25:CU25"/>
    <mergeCell ref="BO27:BW28"/>
    <mergeCell ref="BX27:CD28"/>
    <mergeCell ref="CE27:CL28"/>
    <mergeCell ref="A26:AU26"/>
    <mergeCell ref="AV26:AY26"/>
    <mergeCell ref="AZ26:BF26"/>
    <mergeCell ref="BG26:BN26"/>
    <mergeCell ref="BO26:BW26"/>
    <mergeCell ref="BX26:CD26"/>
    <mergeCell ref="BX29:CD30"/>
    <mergeCell ref="CE29:CL30"/>
    <mergeCell ref="CM29:CU30"/>
    <mergeCell ref="CE26:CL26"/>
    <mergeCell ref="CM26:CU26"/>
    <mergeCell ref="A27:AU27"/>
    <mergeCell ref="AV27:AY28"/>
    <mergeCell ref="AZ27:BF28"/>
    <mergeCell ref="BG27:BN28"/>
    <mergeCell ref="A28:AU28"/>
    <mergeCell ref="BG31:BN31"/>
    <mergeCell ref="BO31:BW31"/>
    <mergeCell ref="BX31:CD31"/>
    <mergeCell ref="CM27:CU28"/>
    <mergeCell ref="A29:AU29"/>
    <mergeCell ref="AV29:AY30"/>
    <mergeCell ref="AZ29:BF30"/>
    <mergeCell ref="BG29:BN30"/>
    <mergeCell ref="A30:AU30"/>
    <mergeCell ref="BO29:BW30"/>
    <mergeCell ref="CM31:CU31"/>
    <mergeCell ref="A32:AU32"/>
    <mergeCell ref="AV32:AY32"/>
    <mergeCell ref="AZ32:BF32"/>
    <mergeCell ref="BG32:BN32"/>
    <mergeCell ref="BO32:BW32"/>
    <mergeCell ref="BX32:CD32"/>
    <mergeCell ref="CE32:CL32"/>
    <mergeCell ref="CM32:CU32"/>
    <mergeCell ref="A31:AU31"/>
    <mergeCell ref="CE20:CL20"/>
    <mergeCell ref="A33:AU33"/>
    <mergeCell ref="AV33:AY33"/>
    <mergeCell ref="AZ33:BF33"/>
    <mergeCell ref="BG33:BN33"/>
    <mergeCell ref="BO33:BW33"/>
    <mergeCell ref="BX33:CD33"/>
    <mergeCell ref="CE31:CL31"/>
    <mergeCell ref="AV31:AY31"/>
    <mergeCell ref="AZ31:BF31"/>
    <mergeCell ref="BO19:BW19"/>
    <mergeCell ref="CE33:CL33"/>
    <mergeCell ref="CM33:CU33"/>
    <mergeCell ref="CE16:CL16"/>
    <mergeCell ref="CM16:CU16"/>
    <mergeCell ref="AV20:AY20"/>
    <mergeCell ref="AZ20:BF20"/>
    <mergeCell ref="BG20:BN20"/>
    <mergeCell ref="BO20:BW20"/>
    <mergeCell ref="BX20:CD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36"/>
  <sheetViews>
    <sheetView zoomScalePageLayoutView="0" workbookViewId="0" topLeftCell="A1">
      <selection activeCell="BJ14" sqref="BJ14:CB15"/>
    </sheetView>
  </sheetViews>
  <sheetFormatPr defaultColWidth="1.37890625" defaultRowHeight="12.75"/>
  <cols>
    <col min="1" max="16384" width="1.37890625" style="1" customWidth="1"/>
  </cols>
  <sheetData>
    <row r="1" s="14" customFormat="1" ht="12">
      <c r="CU1" s="15" t="s">
        <v>40</v>
      </c>
    </row>
    <row r="2" s="9" customFormat="1" ht="12.75">
      <c r="CU2" s="25"/>
    </row>
    <row r="3" spans="1:99" s="18" customFormat="1" ht="15.75">
      <c r="A3" s="110" t="s">
        <v>148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</row>
    <row r="4" spans="1:99" s="18" customFormat="1" ht="15.75">
      <c r="A4" s="110" t="s">
        <v>72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</row>
    <row r="5" s="9" customFormat="1" ht="12.75"/>
    <row r="6" spans="1:99" s="14" customFormat="1" ht="12">
      <c r="A6" s="434" t="s">
        <v>73</v>
      </c>
      <c r="B6" s="434"/>
      <c r="C6" s="434"/>
      <c r="D6" s="434"/>
      <c r="E6" s="434"/>
      <c r="F6" s="345"/>
      <c r="G6" s="346" t="s">
        <v>74</v>
      </c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346"/>
      <c r="AQ6" s="346"/>
      <c r="AR6" s="346"/>
      <c r="AS6" s="346"/>
      <c r="AT6" s="346"/>
      <c r="AU6" s="346"/>
      <c r="AV6" s="346"/>
      <c r="AW6" s="346"/>
      <c r="AX6" s="346"/>
      <c r="AY6" s="346"/>
      <c r="AZ6" s="346"/>
      <c r="BA6" s="346"/>
      <c r="BB6" s="346"/>
      <c r="BC6" s="346"/>
      <c r="BD6" s="346"/>
      <c r="BE6" s="346"/>
      <c r="BF6" s="347" t="s">
        <v>15</v>
      </c>
      <c r="BG6" s="347"/>
      <c r="BH6" s="347"/>
      <c r="BI6" s="347"/>
      <c r="BJ6" s="346" t="s">
        <v>11</v>
      </c>
      <c r="BK6" s="346"/>
      <c r="BL6" s="346"/>
      <c r="BM6" s="346"/>
      <c r="BN6" s="346"/>
      <c r="BO6" s="346"/>
      <c r="BP6" s="346"/>
      <c r="BQ6" s="346"/>
      <c r="BR6" s="346"/>
      <c r="BS6" s="346"/>
      <c r="BT6" s="346"/>
      <c r="BU6" s="346"/>
      <c r="BV6" s="346"/>
      <c r="BW6" s="346"/>
      <c r="BX6" s="346"/>
      <c r="BY6" s="346"/>
      <c r="BZ6" s="346"/>
      <c r="CA6" s="346"/>
      <c r="CB6" s="346"/>
      <c r="CC6" s="346" t="s">
        <v>17</v>
      </c>
      <c r="CD6" s="346"/>
      <c r="CE6" s="346"/>
      <c r="CF6" s="346"/>
      <c r="CG6" s="346"/>
      <c r="CH6" s="346"/>
      <c r="CI6" s="346"/>
      <c r="CJ6" s="346"/>
      <c r="CK6" s="346"/>
      <c r="CL6" s="346"/>
      <c r="CM6" s="346"/>
      <c r="CN6" s="346"/>
      <c r="CO6" s="346"/>
      <c r="CP6" s="346"/>
      <c r="CQ6" s="346"/>
      <c r="CR6" s="346"/>
      <c r="CS6" s="346"/>
      <c r="CT6" s="346"/>
      <c r="CU6" s="346"/>
    </row>
    <row r="7" spans="1:99" s="14" customFormat="1" ht="12">
      <c r="A7" s="435" t="s">
        <v>260</v>
      </c>
      <c r="B7" s="435"/>
      <c r="C7" s="435"/>
      <c r="D7" s="435"/>
      <c r="E7" s="435"/>
      <c r="F7" s="327"/>
      <c r="G7" s="328" t="s">
        <v>283</v>
      </c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8"/>
      <c r="AO7" s="328"/>
      <c r="AP7" s="328"/>
      <c r="AQ7" s="328"/>
      <c r="AR7" s="328"/>
      <c r="AS7" s="328"/>
      <c r="AT7" s="328"/>
      <c r="AU7" s="328"/>
      <c r="AV7" s="328"/>
      <c r="AW7" s="328"/>
      <c r="AX7" s="328"/>
      <c r="AY7" s="328"/>
      <c r="AZ7" s="328"/>
      <c r="BA7" s="328"/>
      <c r="BB7" s="328"/>
      <c r="BC7" s="328"/>
      <c r="BD7" s="328"/>
      <c r="BE7" s="328"/>
      <c r="BF7" s="349" t="s">
        <v>50</v>
      </c>
      <c r="BG7" s="349"/>
      <c r="BH7" s="349"/>
      <c r="BI7" s="349"/>
      <c r="BJ7" s="328"/>
      <c r="BK7" s="328"/>
      <c r="BL7" s="328"/>
      <c r="BM7" s="328"/>
      <c r="BN7" s="328"/>
      <c r="BO7" s="328"/>
      <c r="BP7" s="328"/>
      <c r="BQ7" s="328"/>
      <c r="BR7" s="328"/>
      <c r="BS7" s="328"/>
      <c r="BT7" s="328"/>
      <c r="BU7" s="328"/>
      <c r="BV7" s="328"/>
      <c r="BW7" s="328"/>
      <c r="BX7" s="328"/>
      <c r="BY7" s="328"/>
      <c r="BZ7" s="328"/>
      <c r="CA7" s="328"/>
      <c r="CB7" s="328"/>
      <c r="CC7" s="328"/>
      <c r="CD7" s="328"/>
      <c r="CE7" s="328"/>
      <c r="CF7" s="328"/>
      <c r="CG7" s="328"/>
      <c r="CH7" s="328"/>
      <c r="CI7" s="328"/>
      <c r="CJ7" s="328"/>
      <c r="CK7" s="328"/>
      <c r="CL7" s="328"/>
      <c r="CM7" s="328"/>
      <c r="CN7" s="328"/>
      <c r="CO7" s="328"/>
      <c r="CP7" s="328"/>
      <c r="CQ7" s="328"/>
      <c r="CR7" s="328"/>
      <c r="CS7" s="328"/>
      <c r="CT7" s="328"/>
      <c r="CU7" s="328"/>
    </row>
    <row r="8" spans="1:99" s="14" customFormat="1" ht="12">
      <c r="A8" s="334" t="s">
        <v>261</v>
      </c>
      <c r="B8" s="334"/>
      <c r="C8" s="334"/>
      <c r="D8" s="334"/>
      <c r="E8" s="334"/>
      <c r="F8" s="335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8"/>
      <c r="AP8" s="328"/>
      <c r="AQ8" s="328"/>
      <c r="AR8" s="328"/>
      <c r="AS8" s="328"/>
      <c r="AT8" s="328"/>
      <c r="AU8" s="328"/>
      <c r="AV8" s="328"/>
      <c r="AW8" s="328"/>
      <c r="AX8" s="328"/>
      <c r="AY8" s="328"/>
      <c r="AZ8" s="328"/>
      <c r="BA8" s="328"/>
      <c r="BB8" s="328"/>
      <c r="BC8" s="328"/>
      <c r="BD8" s="328"/>
      <c r="BE8" s="328"/>
      <c r="BF8" s="352" t="s">
        <v>51</v>
      </c>
      <c r="BG8" s="353"/>
      <c r="BH8" s="353"/>
      <c r="BI8" s="354"/>
      <c r="BJ8" s="333"/>
      <c r="BK8" s="334"/>
      <c r="BL8" s="334"/>
      <c r="BM8" s="334"/>
      <c r="BN8" s="334"/>
      <c r="BO8" s="334"/>
      <c r="BP8" s="334"/>
      <c r="BQ8" s="334"/>
      <c r="BR8" s="334"/>
      <c r="BS8" s="334"/>
      <c r="BT8" s="334"/>
      <c r="BU8" s="334"/>
      <c r="BV8" s="334"/>
      <c r="BW8" s="334"/>
      <c r="BX8" s="334"/>
      <c r="BY8" s="334"/>
      <c r="BZ8" s="334"/>
      <c r="CA8" s="334"/>
      <c r="CB8" s="335"/>
      <c r="CC8" s="333"/>
      <c r="CD8" s="334"/>
      <c r="CE8" s="334"/>
      <c r="CF8" s="334"/>
      <c r="CG8" s="334"/>
      <c r="CH8" s="334"/>
      <c r="CI8" s="334"/>
      <c r="CJ8" s="334"/>
      <c r="CK8" s="334"/>
      <c r="CL8" s="334"/>
      <c r="CM8" s="334"/>
      <c r="CN8" s="334"/>
      <c r="CO8" s="334"/>
      <c r="CP8" s="334"/>
      <c r="CQ8" s="334"/>
      <c r="CR8" s="334"/>
      <c r="CS8" s="334"/>
      <c r="CT8" s="334"/>
      <c r="CU8" s="335"/>
    </row>
    <row r="9" spans="1:99" s="14" customFormat="1" ht="12.75" thickBot="1">
      <c r="A9" s="432" t="s">
        <v>76</v>
      </c>
      <c r="B9" s="432"/>
      <c r="C9" s="432"/>
      <c r="D9" s="432"/>
      <c r="E9" s="432"/>
      <c r="F9" s="433"/>
      <c r="G9" s="415">
        <v>2</v>
      </c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416"/>
      <c r="V9" s="416"/>
      <c r="W9" s="416"/>
      <c r="X9" s="416"/>
      <c r="Y9" s="416"/>
      <c r="Z9" s="416"/>
      <c r="AA9" s="416"/>
      <c r="AB9" s="416"/>
      <c r="AC9" s="416"/>
      <c r="AD9" s="416"/>
      <c r="AE9" s="416"/>
      <c r="AF9" s="416"/>
      <c r="AG9" s="416"/>
      <c r="AH9" s="416"/>
      <c r="AI9" s="416"/>
      <c r="AJ9" s="416"/>
      <c r="AK9" s="416"/>
      <c r="AL9" s="416"/>
      <c r="AM9" s="416"/>
      <c r="AN9" s="416"/>
      <c r="AO9" s="416"/>
      <c r="AP9" s="416"/>
      <c r="AQ9" s="416"/>
      <c r="AR9" s="416"/>
      <c r="AS9" s="416"/>
      <c r="AT9" s="416"/>
      <c r="AU9" s="416"/>
      <c r="AV9" s="416"/>
      <c r="AW9" s="416"/>
      <c r="AX9" s="416"/>
      <c r="AY9" s="416"/>
      <c r="AZ9" s="416"/>
      <c r="BA9" s="416"/>
      <c r="BB9" s="416"/>
      <c r="BC9" s="416"/>
      <c r="BD9" s="416"/>
      <c r="BE9" s="363"/>
      <c r="BF9" s="347" t="s">
        <v>77</v>
      </c>
      <c r="BG9" s="347"/>
      <c r="BH9" s="347"/>
      <c r="BI9" s="347"/>
      <c r="BJ9" s="346">
        <v>4</v>
      </c>
      <c r="BK9" s="346"/>
      <c r="BL9" s="346"/>
      <c r="BM9" s="346"/>
      <c r="BN9" s="346"/>
      <c r="BO9" s="346"/>
      <c r="BP9" s="346"/>
      <c r="BQ9" s="346"/>
      <c r="BR9" s="346"/>
      <c r="BS9" s="346"/>
      <c r="BT9" s="346"/>
      <c r="BU9" s="346"/>
      <c r="BV9" s="346"/>
      <c r="BW9" s="346"/>
      <c r="BX9" s="346"/>
      <c r="BY9" s="346"/>
      <c r="BZ9" s="346"/>
      <c r="CA9" s="346"/>
      <c r="CB9" s="346"/>
      <c r="CC9" s="350">
        <v>5</v>
      </c>
      <c r="CD9" s="350"/>
      <c r="CE9" s="350"/>
      <c r="CF9" s="350"/>
      <c r="CG9" s="350"/>
      <c r="CH9" s="350"/>
      <c r="CI9" s="350"/>
      <c r="CJ9" s="350"/>
      <c r="CK9" s="350"/>
      <c r="CL9" s="350"/>
      <c r="CM9" s="350"/>
      <c r="CN9" s="350"/>
      <c r="CO9" s="350"/>
      <c r="CP9" s="350"/>
      <c r="CQ9" s="350"/>
      <c r="CR9" s="350"/>
      <c r="CS9" s="350"/>
      <c r="CT9" s="350"/>
      <c r="CU9" s="350"/>
    </row>
    <row r="10" spans="1:99" s="32" customFormat="1" ht="15" customHeight="1">
      <c r="A10" s="410" t="s">
        <v>75</v>
      </c>
      <c r="B10" s="411"/>
      <c r="C10" s="411"/>
      <c r="D10" s="411"/>
      <c r="E10" s="411"/>
      <c r="F10" s="412"/>
      <c r="G10" s="427" t="s">
        <v>139</v>
      </c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428"/>
      <c r="Y10" s="428"/>
      <c r="Z10" s="428"/>
      <c r="AA10" s="428"/>
      <c r="AB10" s="428"/>
      <c r="AC10" s="428"/>
      <c r="AD10" s="428"/>
      <c r="AE10" s="428"/>
      <c r="AF10" s="428"/>
      <c r="AG10" s="428"/>
      <c r="AH10" s="428"/>
      <c r="AI10" s="428"/>
      <c r="AJ10" s="428"/>
      <c r="AK10" s="428"/>
      <c r="AL10" s="428"/>
      <c r="AM10" s="428"/>
      <c r="AN10" s="428"/>
      <c r="AO10" s="428"/>
      <c r="AP10" s="428"/>
      <c r="AQ10" s="428"/>
      <c r="AR10" s="428"/>
      <c r="AS10" s="428"/>
      <c r="AT10" s="428"/>
      <c r="AU10" s="428"/>
      <c r="AV10" s="428"/>
      <c r="AW10" s="428"/>
      <c r="AX10" s="428"/>
      <c r="AY10" s="428"/>
      <c r="AZ10" s="428"/>
      <c r="BA10" s="428"/>
      <c r="BB10" s="428"/>
      <c r="BC10" s="428"/>
      <c r="BD10" s="428"/>
      <c r="BE10" s="429"/>
      <c r="BF10" s="410" t="s">
        <v>21</v>
      </c>
      <c r="BG10" s="411"/>
      <c r="BH10" s="411"/>
      <c r="BI10" s="431"/>
      <c r="BJ10" s="417">
        <v>65463.1</v>
      </c>
      <c r="BK10" s="418"/>
      <c r="BL10" s="418"/>
      <c r="BM10" s="418"/>
      <c r="BN10" s="418"/>
      <c r="BO10" s="418"/>
      <c r="BP10" s="418"/>
      <c r="BQ10" s="418"/>
      <c r="BR10" s="418"/>
      <c r="BS10" s="418"/>
      <c r="BT10" s="418"/>
      <c r="BU10" s="418"/>
      <c r="BV10" s="418"/>
      <c r="BW10" s="418"/>
      <c r="BX10" s="418"/>
      <c r="BY10" s="418"/>
      <c r="BZ10" s="418"/>
      <c r="CA10" s="418"/>
      <c r="CB10" s="426"/>
      <c r="CC10" s="417">
        <f>BJ10</f>
        <v>65463.1</v>
      </c>
      <c r="CD10" s="418"/>
      <c r="CE10" s="418"/>
      <c r="CF10" s="418"/>
      <c r="CG10" s="418"/>
      <c r="CH10" s="418"/>
      <c r="CI10" s="418"/>
      <c r="CJ10" s="418"/>
      <c r="CK10" s="418"/>
      <c r="CL10" s="418"/>
      <c r="CM10" s="418"/>
      <c r="CN10" s="418"/>
      <c r="CO10" s="418"/>
      <c r="CP10" s="418"/>
      <c r="CQ10" s="418"/>
      <c r="CR10" s="418"/>
      <c r="CS10" s="418"/>
      <c r="CT10" s="418"/>
      <c r="CU10" s="419"/>
    </row>
    <row r="11" spans="1:99" s="32" customFormat="1" ht="15" customHeight="1">
      <c r="A11" s="374" t="s">
        <v>78</v>
      </c>
      <c r="B11" s="375"/>
      <c r="C11" s="375"/>
      <c r="D11" s="375"/>
      <c r="E11" s="375"/>
      <c r="F11" s="389"/>
      <c r="G11" s="386" t="s">
        <v>253</v>
      </c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6"/>
      <c r="AJ11" s="386"/>
      <c r="AK11" s="386"/>
      <c r="AL11" s="386"/>
      <c r="AM11" s="386"/>
      <c r="AN11" s="386"/>
      <c r="AO11" s="386"/>
      <c r="AP11" s="386"/>
      <c r="AQ11" s="386"/>
      <c r="AR11" s="386"/>
      <c r="AS11" s="386"/>
      <c r="AT11" s="386"/>
      <c r="AU11" s="386"/>
      <c r="AV11" s="386"/>
      <c r="AW11" s="386"/>
      <c r="AX11" s="386"/>
      <c r="AY11" s="386"/>
      <c r="AZ11" s="386"/>
      <c r="BA11" s="386"/>
      <c r="BB11" s="386"/>
      <c r="BC11" s="386"/>
      <c r="BD11" s="386"/>
      <c r="BE11" s="386"/>
      <c r="BF11" s="374" t="s">
        <v>22</v>
      </c>
      <c r="BG11" s="375"/>
      <c r="BH11" s="375"/>
      <c r="BI11" s="376"/>
      <c r="BJ11" s="370"/>
      <c r="BK11" s="371"/>
      <c r="BL11" s="371"/>
      <c r="BM11" s="371"/>
      <c r="BN11" s="371"/>
      <c r="BO11" s="371"/>
      <c r="BP11" s="371"/>
      <c r="BQ11" s="371"/>
      <c r="BR11" s="371"/>
      <c r="BS11" s="371"/>
      <c r="BT11" s="371"/>
      <c r="BU11" s="371"/>
      <c r="BV11" s="371"/>
      <c r="BW11" s="371"/>
      <c r="BX11" s="371"/>
      <c r="BY11" s="371"/>
      <c r="BZ11" s="371"/>
      <c r="CA11" s="371"/>
      <c r="CB11" s="372"/>
      <c r="CC11" s="370"/>
      <c r="CD11" s="371"/>
      <c r="CE11" s="371"/>
      <c r="CF11" s="371"/>
      <c r="CG11" s="371"/>
      <c r="CH11" s="371"/>
      <c r="CI11" s="371"/>
      <c r="CJ11" s="371"/>
      <c r="CK11" s="371"/>
      <c r="CL11" s="371"/>
      <c r="CM11" s="371"/>
      <c r="CN11" s="371"/>
      <c r="CO11" s="371"/>
      <c r="CP11" s="371"/>
      <c r="CQ11" s="371"/>
      <c r="CR11" s="371"/>
      <c r="CS11" s="371"/>
      <c r="CT11" s="371"/>
      <c r="CU11" s="373"/>
    </row>
    <row r="12" spans="1:99" s="32" customFormat="1" ht="15" customHeight="1">
      <c r="A12" s="374" t="s">
        <v>79</v>
      </c>
      <c r="B12" s="384"/>
      <c r="C12" s="384"/>
      <c r="D12" s="384"/>
      <c r="E12" s="384"/>
      <c r="F12" s="385"/>
      <c r="G12" s="386" t="s">
        <v>254</v>
      </c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6"/>
      <c r="Z12" s="386"/>
      <c r="AA12" s="386"/>
      <c r="AB12" s="386"/>
      <c r="AC12" s="386"/>
      <c r="AD12" s="386"/>
      <c r="AE12" s="386"/>
      <c r="AF12" s="386"/>
      <c r="AG12" s="386"/>
      <c r="AH12" s="386"/>
      <c r="AI12" s="386"/>
      <c r="AJ12" s="386"/>
      <c r="AK12" s="386"/>
      <c r="AL12" s="386"/>
      <c r="AM12" s="386"/>
      <c r="AN12" s="386"/>
      <c r="AO12" s="386"/>
      <c r="AP12" s="386"/>
      <c r="AQ12" s="386"/>
      <c r="AR12" s="386"/>
      <c r="AS12" s="386"/>
      <c r="AT12" s="386"/>
      <c r="AU12" s="386"/>
      <c r="AV12" s="386"/>
      <c r="AW12" s="386"/>
      <c r="AX12" s="386"/>
      <c r="AY12" s="386"/>
      <c r="AZ12" s="386"/>
      <c r="BA12" s="386"/>
      <c r="BB12" s="386"/>
      <c r="BC12" s="386"/>
      <c r="BD12" s="386"/>
      <c r="BE12" s="386"/>
      <c r="BF12" s="387" t="s">
        <v>23</v>
      </c>
      <c r="BG12" s="388"/>
      <c r="BH12" s="388"/>
      <c r="BI12" s="388"/>
      <c r="BJ12" s="369"/>
      <c r="BK12" s="369"/>
      <c r="BL12" s="369"/>
      <c r="BM12" s="369"/>
      <c r="BN12" s="369"/>
      <c r="BO12" s="369"/>
      <c r="BP12" s="369"/>
      <c r="BQ12" s="369"/>
      <c r="BR12" s="369"/>
      <c r="BS12" s="369"/>
      <c r="BT12" s="369"/>
      <c r="BU12" s="369"/>
      <c r="BV12" s="369"/>
      <c r="BW12" s="369"/>
      <c r="BX12" s="369"/>
      <c r="BY12" s="369"/>
      <c r="BZ12" s="369"/>
      <c r="CA12" s="369"/>
      <c r="CB12" s="369"/>
      <c r="CC12" s="369"/>
      <c r="CD12" s="369"/>
      <c r="CE12" s="369"/>
      <c r="CF12" s="369"/>
      <c r="CG12" s="369"/>
      <c r="CH12" s="369"/>
      <c r="CI12" s="369"/>
      <c r="CJ12" s="369"/>
      <c r="CK12" s="369"/>
      <c r="CL12" s="369"/>
      <c r="CM12" s="369"/>
      <c r="CN12" s="369"/>
      <c r="CO12" s="369"/>
      <c r="CP12" s="369"/>
      <c r="CQ12" s="369"/>
      <c r="CR12" s="369"/>
      <c r="CS12" s="369"/>
      <c r="CT12" s="369"/>
      <c r="CU12" s="377"/>
    </row>
    <row r="13" spans="1:99" s="32" customFormat="1" ht="15" customHeight="1">
      <c r="A13" s="390" t="s">
        <v>114</v>
      </c>
      <c r="B13" s="391"/>
      <c r="C13" s="391"/>
      <c r="D13" s="391"/>
      <c r="E13" s="391"/>
      <c r="F13" s="392"/>
      <c r="G13" s="386" t="s">
        <v>255</v>
      </c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  <c r="AI13" s="386"/>
      <c r="AJ13" s="386"/>
      <c r="AK13" s="386"/>
      <c r="AL13" s="386"/>
      <c r="AM13" s="386"/>
      <c r="AN13" s="386"/>
      <c r="AO13" s="386"/>
      <c r="AP13" s="386"/>
      <c r="AQ13" s="386"/>
      <c r="AR13" s="386"/>
      <c r="AS13" s="386"/>
      <c r="AT13" s="386"/>
      <c r="AU13" s="386"/>
      <c r="AV13" s="386"/>
      <c r="AW13" s="386"/>
      <c r="AX13" s="386"/>
      <c r="AY13" s="386"/>
      <c r="AZ13" s="386"/>
      <c r="BA13" s="386"/>
      <c r="BB13" s="386"/>
      <c r="BC13" s="386"/>
      <c r="BD13" s="386"/>
      <c r="BE13" s="386"/>
      <c r="BF13" s="387" t="s">
        <v>24</v>
      </c>
      <c r="BG13" s="388"/>
      <c r="BH13" s="388"/>
      <c r="BI13" s="388"/>
      <c r="BJ13" s="369"/>
      <c r="BK13" s="369"/>
      <c r="BL13" s="369"/>
      <c r="BM13" s="369"/>
      <c r="BN13" s="369"/>
      <c r="BO13" s="369"/>
      <c r="BP13" s="369"/>
      <c r="BQ13" s="369"/>
      <c r="BR13" s="369"/>
      <c r="BS13" s="369"/>
      <c r="BT13" s="369"/>
      <c r="BU13" s="369"/>
      <c r="BV13" s="369"/>
      <c r="BW13" s="369"/>
      <c r="BX13" s="369"/>
      <c r="BY13" s="369"/>
      <c r="BZ13" s="369"/>
      <c r="CA13" s="369"/>
      <c r="CB13" s="369"/>
      <c r="CC13" s="369"/>
      <c r="CD13" s="369"/>
      <c r="CE13" s="369"/>
      <c r="CF13" s="369"/>
      <c r="CG13" s="369"/>
      <c r="CH13" s="369"/>
      <c r="CI13" s="369"/>
      <c r="CJ13" s="369"/>
      <c r="CK13" s="369"/>
      <c r="CL13" s="369"/>
      <c r="CM13" s="369"/>
      <c r="CN13" s="369"/>
      <c r="CO13" s="369"/>
      <c r="CP13" s="369"/>
      <c r="CQ13" s="369"/>
      <c r="CR13" s="369"/>
      <c r="CS13" s="369"/>
      <c r="CT13" s="369"/>
      <c r="CU13" s="377"/>
    </row>
    <row r="14" spans="1:99" s="32" customFormat="1" ht="12.75">
      <c r="A14" s="393"/>
      <c r="B14" s="394"/>
      <c r="C14" s="394"/>
      <c r="D14" s="394"/>
      <c r="E14" s="394"/>
      <c r="F14" s="395"/>
      <c r="G14" s="402" t="s">
        <v>32</v>
      </c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  <c r="AP14" s="402"/>
      <c r="AQ14" s="402"/>
      <c r="AR14" s="402"/>
      <c r="AS14" s="402"/>
      <c r="AT14" s="402"/>
      <c r="AU14" s="402"/>
      <c r="AV14" s="402"/>
      <c r="AW14" s="402"/>
      <c r="AX14" s="402"/>
      <c r="AY14" s="402"/>
      <c r="AZ14" s="402"/>
      <c r="BA14" s="402"/>
      <c r="BB14" s="402"/>
      <c r="BC14" s="402"/>
      <c r="BD14" s="402"/>
      <c r="BE14" s="402"/>
      <c r="BF14" s="403"/>
      <c r="BG14" s="404"/>
      <c r="BH14" s="404"/>
      <c r="BI14" s="405"/>
      <c r="BJ14" s="378"/>
      <c r="BK14" s="379"/>
      <c r="BL14" s="379"/>
      <c r="BM14" s="379"/>
      <c r="BN14" s="379"/>
      <c r="BO14" s="379"/>
      <c r="BP14" s="379"/>
      <c r="BQ14" s="379"/>
      <c r="BR14" s="379"/>
      <c r="BS14" s="379"/>
      <c r="BT14" s="379"/>
      <c r="BU14" s="379"/>
      <c r="BV14" s="379"/>
      <c r="BW14" s="379"/>
      <c r="BX14" s="379"/>
      <c r="BY14" s="379"/>
      <c r="BZ14" s="379"/>
      <c r="CA14" s="379"/>
      <c r="CB14" s="413"/>
      <c r="CC14" s="378"/>
      <c r="CD14" s="379"/>
      <c r="CE14" s="379"/>
      <c r="CF14" s="379"/>
      <c r="CG14" s="379"/>
      <c r="CH14" s="379"/>
      <c r="CI14" s="379"/>
      <c r="CJ14" s="379"/>
      <c r="CK14" s="379"/>
      <c r="CL14" s="379"/>
      <c r="CM14" s="379"/>
      <c r="CN14" s="379"/>
      <c r="CO14" s="379"/>
      <c r="CP14" s="379"/>
      <c r="CQ14" s="379"/>
      <c r="CR14" s="379"/>
      <c r="CS14" s="379"/>
      <c r="CT14" s="379"/>
      <c r="CU14" s="380"/>
    </row>
    <row r="15" spans="1:99" s="32" customFormat="1" ht="12.75">
      <c r="A15" s="396"/>
      <c r="B15" s="397"/>
      <c r="C15" s="397"/>
      <c r="D15" s="397"/>
      <c r="E15" s="397"/>
      <c r="F15" s="398"/>
      <c r="G15" s="399"/>
      <c r="H15" s="400"/>
      <c r="I15" s="400"/>
      <c r="J15" s="400"/>
      <c r="K15" s="400"/>
      <c r="L15" s="400"/>
      <c r="M15" s="400"/>
      <c r="N15" s="400"/>
      <c r="O15" s="400"/>
      <c r="P15" s="400"/>
      <c r="Q15" s="400"/>
      <c r="R15" s="400"/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C15" s="400"/>
      <c r="AD15" s="400"/>
      <c r="AE15" s="400"/>
      <c r="AF15" s="400"/>
      <c r="AG15" s="400"/>
      <c r="AH15" s="400"/>
      <c r="AI15" s="400"/>
      <c r="AJ15" s="400"/>
      <c r="AK15" s="400"/>
      <c r="AL15" s="400"/>
      <c r="AM15" s="400"/>
      <c r="AN15" s="400"/>
      <c r="AO15" s="400"/>
      <c r="AP15" s="400"/>
      <c r="AQ15" s="400"/>
      <c r="AR15" s="400"/>
      <c r="AS15" s="400"/>
      <c r="AT15" s="400"/>
      <c r="AU15" s="400"/>
      <c r="AV15" s="400"/>
      <c r="AW15" s="400"/>
      <c r="AX15" s="400"/>
      <c r="AY15" s="400"/>
      <c r="AZ15" s="400"/>
      <c r="BA15" s="400"/>
      <c r="BB15" s="400"/>
      <c r="BC15" s="400"/>
      <c r="BD15" s="400"/>
      <c r="BE15" s="401"/>
      <c r="BF15" s="406"/>
      <c r="BG15" s="407"/>
      <c r="BH15" s="407"/>
      <c r="BI15" s="408"/>
      <c r="BJ15" s="381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  <c r="CB15" s="414"/>
      <c r="CC15" s="381"/>
      <c r="CD15" s="382"/>
      <c r="CE15" s="382"/>
      <c r="CF15" s="382"/>
      <c r="CG15" s="382"/>
      <c r="CH15" s="382"/>
      <c r="CI15" s="382"/>
      <c r="CJ15" s="382"/>
      <c r="CK15" s="382"/>
      <c r="CL15" s="382"/>
      <c r="CM15" s="382"/>
      <c r="CN15" s="382"/>
      <c r="CO15" s="382"/>
      <c r="CP15" s="382"/>
      <c r="CQ15" s="382"/>
      <c r="CR15" s="382"/>
      <c r="CS15" s="382"/>
      <c r="CT15" s="382"/>
      <c r="CU15" s="383"/>
    </row>
    <row r="16" spans="1:99" s="32" customFormat="1" ht="15" customHeight="1">
      <c r="A16" s="374" t="s">
        <v>80</v>
      </c>
      <c r="B16" s="375"/>
      <c r="C16" s="375"/>
      <c r="D16" s="375"/>
      <c r="E16" s="375"/>
      <c r="F16" s="389"/>
      <c r="G16" s="386" t="s">
        <v>256</v>
      </c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6"/>
      <c r="AI16" s="386"/>
      <c r="AJ16" s="386"/>
      <c r="AK16" s="386"/>
      <c r="AL16" s="386"/>
      <c r="AM16" s="386"/>
      <c r="AN16" s="386"/>
      <c r="AO16" s="386"/>
      <c r="AP16" s="386"/>
      <c r="AQ16" s="386"/>
      <c r="AR16" s="386"/>
      <c r="AS16" s="386"/>
      <c r="AT16" s="386"/>
      <c r="AU16" s="386"/>
      <c r="AV16" s="386"/>
      <c r="AW16" s="386"/>
      <c r="AX16" s="386"/>
      <c r="AY16" s="386"/>
      <c r="AZ16" s="386"/>
      <c r="BA16" s="386"/>
      <c r="BB16" s="386"/>
      <c r="BC16" s="386"/>
      <c r="BD16" s="386"/>
      <c r="BE16" s="386"/>
      <c r="BF16" s="374" t="s">
        <v>25</v>
      </c>
      <c r="BG16" s="375"/>
      <c r="BH16" s="375"/>
      <c r="BI16" s="376"/>
      <c r="BJ16" s="370"/>
      <c r="BK16" s="371"/>
      <c r="BL16" s="371"/>
      <c r="BM16" s="371"/>
      <c r="BN16" s="371"/>
      <c r="BO16" s="371"/>
      <c r="BP16" s="371"/>
      <c r="BQ16" s="371"/>
      <c r="BR16" s="371"/>
      <c r="BS16" s="371"/>
      <c r="BT16" s="371"/>
      <c r="BU16" s="371"/>
      <c r="BV16" s="371"/>
      <c r="BW16" s="371"/>
      <c r="BX16" s="371"/>
      <c r="BY16" s="371"/>
      <c r="BZ16" s="371"/>
      <c r="CA16" s="371"/>
      <c r="CB16" s="372"/>
      <c r="CC16" s="370"/>
      <c r="CD16" s="371"/>
      <c r="CE16" s="371"/>
      <c r="CF16" s="371"/>
      <c r="CG16" s="371"/>
      <c r="CH16" s="371"/>
      <c r="CI16" s="371"/>
      <c r="CJ16" s="371"/>
      <c r="CK16" s="371"/>
      <c r="CL16" s="371"/>
      <c r="CM16" s="371"/>
      <c r="CN16" s="371"/>
      <c r="CO16" s="371"/>
      <c r="CP16" s="371"/>
      <c r="CQ16" s="371"/>
      <c r="CR16" s="371"/>
      <c r="CS16" s="371"/>
      <c r="CT16" s="371"/>
      <c r="CU16" s="373"/>
    </row>
    <row r="17" spans="1:99" s="32" customFormat="1" ht="15" customHeight="1">
      <c r="A17" s="374" t="s">
        <v>127</v>
      </c>
      <c r="B17" s="384"/>
      <c r="C17" s="384"/>
      <c r="D17" s="384"/>
      <c r="E17" s="384"/>
      <c r="F17" s="385"/>
      <c r="G17" s="386" t="s">
        <v>257</v>
      </c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  <c r="AL17" s="386"/>
      <c r="AM17" s="386"/>
      <c r="AN17" s="386"/>
      <c r="AO17" s="386"/>
      <c r="AP17" s="386"/>
      <c r="AQ17" s="386"/>
      <c r="AR17" s="386"/>
      <c r="AS17" s="386"/>
      <c r="AT17" s="386"/>
      <c r="AU17" s="386"/>
      <c r="AV17" s="386"/>
      <c r="AW17" s="386"/>
      <c r="AX17" s="386"/>
      <c r="AY17" s="386"/>
      <c r="AZ17" s="386"/>
      <c r="BA17" s="386"/>
      <c r="BB17" s="386"/>
      <c r="BC17" s="386"/>
      <c r="BD17" s="386"/>
      <c r="BE17" s="386"/>
      <c r="BF17" s="387" t="s">
        <v>26</v>
      </c>
      <c r="BG17" s="388"/>
      <c r="BH17" s="388"/>
      <c r="BI17" s="388"/>
      <c r="BJ17" s="369"/>
      <c r="BK17" s="369"/>
      <c r="BL17" s="369"/>
      <c r="BM17" s="369"/>
      <c r="BN17" s="369"/>
      <c r="BO17" s="369"/>
      <c r="BP17" s="369"/>
      <c r="BQ17" s="369"/>
      <c r="BR17" s="369"/>
      <c r="BS17" s="369"/>
      <c r="BT17" s="369"/>
      <c r="BU17" s="369"/>
      <c r="BV17" s="369"/>
      <c r="BW17" s="369"/>
      <c r="BX17" s="369"/>
      <c r="BY17" s="369"/>
      <c r="BZ17" s="369"/>
      <c r="CA17" s="369"/>
      <c r="CB17" s="369"/>
      <c r="CC17" s="369"/>
      <c r="CD17" s="369"/>
      <c r="CE17" s="369"/>
      <c r="CF17" s="369"/>
      <c r="CG17" s="369"/>
      <c r="CH17" s="369"/>
      <c r="CI17" s="369"/>
      <c r="CJ17" s="369"/>
      <c r="CK17" s="369"/>
      <c r="CL17" s="369"/>
      <c r="CM17" s="369"/>
      <c r="CN17" s="369"/>
      <c r="CO17" s="369"/>
      <c r="CP17" s="369"/>
      <c r="CQ17" s="369"/>
      <c r="CR17" s="369"/>
      <c r="CS17" s="369"/>
      <c r="CT17" s="369"/>
      <c r="CU17" s="377"/>
    </row>
    <row r="18" spans="1:99" s="32" customFormat="1" ht="15" customHeight="1">
      <c r="A18" s="374" t="s">
        <v>82</v>
      </c>
      <c r="B18" s="375"/>
      <c r="C18" s="375"/>
      <c r="D18" s="375"/>
      <c r="E18" s="375"/>
      <c r="F18" s="389"/>
      <c r="G18" s="386" t="s">
        <v>258</v>
      </c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6"/>
      <c r="AH18" s="386"/>
      <c r="AI18" s="386"/>
      <c r="AJ18" s="386"/>
      <c r="AK18" s="386"/>
      <c r="AL18" s="386"/>
      <c r="AM18" s="386"/>
      <c r="AN18" s="386"/>
      <c r="AO18" s="386"/>
      <c r="AP18" s="386"/>
      <c r="AQ18" s="386"/>
      <c r="AR18" s="386"/>
      <c r="AS18" s="386"/>
      <c r="AT18" s="386"/>
      <c r="AU18" s="386"/>
      <c r="AV18" s="386"/>
      <c r="AW18" s="386"/>
      <c r="AX18" s="386"/>
      <c r="AY18" s="386"/>
      <c r="AZ18" s="386"/>
      <c r="BA18" s="386"/>
      <c r="BB18" s="386"/>
      <c r="BC18" s="386"/>
      <c r="BD18" s="386"/>
      <c r="BE18" s="386"/>
      <c r="BF18" s="374" t="s">
        <v>27</v>
      </c>
      <c r="BG18" s="375"/>
      <c r="BH18" s="375"/>
      <c r="BI18" s="376"/>
      <c r="BJ18" s="370"/>
      <c r="BK18" s="371"/>
      <c r="BL18" s="371"/>
      <c r="BM18" s="371"/>
      <c r="BN18" s="371"/>
      <c r="BO18" s="371"/>
      <c r="BP18" s="371"/>
      <c r="BQ18" s="371"/>
      <c r="BR18" s="371"/>
      <c r="BS18" s="371"/>
      <c r="BT18" s="371"/>
      <c r="BU18" s="371"/>
      <c r="BV18" s="371"/>
      <c r="BW18" s="371"/>
      <c r="BX18" s="371"/>
      <c r="BY18" s="371"/>
      <c r="BZ18" s="371"/>
      <c r="CA18" s="371"/>
      <c r="CB18" s="372"/>
      <c r="CC18" s="370"/>
      <c r="CD18" s="371"/>
      <c r="CE18" s="371"/>
      <c r="CF18" s="371"/>
      <c r="CG18" s="371"/>
      <c r="CH18" s="371"/>
      <c r="CI18" s="371"/>
      <c r="CJ18" s="371"/>
      <c r="CK18" s="371"/>
      <c r="CL18" s="371"/>
      <c r="CM18" s="371"/>
      <c r="CN18" s="371"/>
      <c r="CO18" s="371"/>
      <c r="CP18" s="371"/>
      <c r="CQ18" s="371"/>
      <c r="CR18" s="371"/>
      <c r="CS18" s="371"/>
      <c r="CT18" s="371"/>
      <c r="CU18" s="373"/>
    </row>
    <row r="19" spans="1:99" s="32" customFormat="1" ht="15" customHeight="1">
      <c r="A19" s="374" t="s">
        <v>128</v>
      </c>
      <c r="B19" s="384"/>
      <c r="C19" s="384"/>
      <c r="D19" s="384"/>
      <c r="E19" s="384"/>
      <c r="F19" s="385"/>
      <c r="G19" s="386" t="s">
        <v>130</v>
      </c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6"/>
      <c r="AE19" s="386"/>
      <c r="AF19" s="386"/>
      <c r="AG19" s="386"/>
      <c r="AH19" s="386"/>
      <c r="AI19" s="386"/>
      <c r="AJ19" s="386"/>
      <c r="AK19" s="386"/>
      <c r="AL19" s="386"/>
      <c r="AM19" s="386"/>
      <c r="AN19" s="386"/>
      <c r="AO19" s="386"/>
      <c r="AP19" s="386"/>
      <c r="AQ19" s="386"/>
      <c r="AR19" s="386"/>
      <c r="AS19" s="386"/>
      <c r="AT19" s="386"/>
      <c r="AU19" s="386"/>
      <c r="AV19" s="386"/>
      <c r="AW19" s="386"/>
      <c r="AX19" s="386"/>
      <c r="AY19" s="386"/>
      <c r="AZ19" s="386"/>
      <c r="BA19" s="386"/>
      <c r="BB19" s="386"/>
      <c r="BC19" s="386"/>
      <c r="BD19" s="386"/>
      <c r="BE19" s="386"/>
      <c r="BF19" s="387" t="s">
        <v>28</v>
      </c>
      <c r="BG19" s="388"/>
      <c r="BH19" s="388"/>
      <c r="BI19" s="388"/>
      <c r="BJ19" s="369"/>
      <c r="BK19" s="369"/>
      <c r="BL19" s="369"/>
      <c r="BM19" s="369"/>
      <c r="BN19" s="369"/>
      <c r="BO19" s="369"/>
      <c r="BP19" s="369"/>
      <c r="BQ19" s="369"/>
      <c r="BR19" s="369"/>
      <c r="BS19" s="369"/>
      <c r="BT19" s="369"/>
      <c r="BU19" s="369"/>
      <c r="BV19" s="369"/>
      <c r="BW19" s="369"/>
      <c r="BX19" s="369"/>
      <c r="BY19" s="369"/>
      <c r="BZ19" s="369"/>
      <c r="CA19" s="369"/>
      <c r="CB19" s="369"/>
      <c r="CC19" s="369"/>
      <c r="CD19" s="369"/>
      <c r="CE19" s="369"/>
      <c r="CF19" s="369"/>
      <c r="CG19" s="369"/>
      <c r="CH19" s="369"/>
      <c r="CI19" s="369"/>
      <c r="CJ19" s="369"/>
      <c r="CK19" s="369"/>
      <c r="CL19" s="369"/>
      <c r="CM19" s="369"/>
      <c r="CN19" s="369"/>
      <c r="CO19" s="369"/>
      <c r="CP19" s="369"/>
      <c r="CQ19" s="369"/>
      <c r="CR19" s="369"/>
      <c r="CS19" s="369"/>
      <c r="CT19" s="369"/>
      <c r="CU19" s="377"/>
    </row>
    <row r="20" spans="1:99" s="32" customFormat="1" ht="15" customHeight="1">
      <c r="A20" s="374" t="s">
        <v>129</v>
      </c>
      <c r="B20" s="384"/>
      <c r="C20" s="384"/>
      <c r="D20" s="384"/>
      <c r="E20" s="384"/>
      <c r="F20" s="385"/>
      <c r="G20" s="386" t="s">
        <v>259</v>
      </c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  <c r="AD20" s="386"/>
      <c r="AE20" s="386"/>
      <c r="AF20" s="386"/>
      <c r="AG20" s="386"/>
      <c r="AH20" s="386"/>
      <c r="AI20" s="386"/>
      <c r="AJ20" s="386"/>
      <c r="AK20" s="386"/>
      <c r="AL20" s="386"/>
      <c r="AM20" s="386"/>
      <c r="AN20" s="386"/>
      <c r="AO20" s="386"/>
      <c r="AP20" s="386"/>
      <c r="AQ20" s="386"/>
      <c r="AR20" s="386"/>
      <c r="AS20" s="386"/>
      <c r="AT20" s="386"/>
      <c r="AU20" s="386"/>
      <c r="AV20" s="386"/>
      <c r="AW20" s="386"/>
      <c r="AX20" s="386"/>
      <c r="AY20" s="386"/>
      <c r="AZ20" s="386"/>
      <c r="BA20" s="386"/>
      <c r="BB20" s="386"/>
      <c r="BC20" s="386"/>
      <c r="BD20" s="386"/>
      <c r="BE20" s="386"/>
      <c r="BF20" s="387" t="s">
        <v>29</v>
      </c>
      <c r="BG20" s="388"/>
      <c r="BH20" s="388"/>
      <c r="BI20" s="388"/>
      <c r="BJ20" s="369"/>
      <c r="BK20" s="369"/>
      <c r="BL20" s="369"/>
      <c r="BM20" s="369"/>
      <c r="BN20" s="369"/>
      <c r="BO20" s="369"/>
      <c r="BP20" s="369"/>
      <c r="BQ20" s="369"/>
      <c r="BR20" s="369"/>
      <c r="BS20" s="369"/>
      <c r="BT20" s="369"/>
      <c r="BU20" s="369"/>
      <c r="BV20" s="369"/>
      <c r="BW20" s="369"/>
      <c r="BX20" s="369"/>
      <c r="BY20" s="369"/>
      <c r="BZ20" s="369"/>
      <c r="CA20" s="369"/>
      <c r="CB20" s="369"/>
      <c r="CC20" s="369"/>
      <c r="CD20" s="369"/>
      <c r="CE20" s="369"/>
      <c r="CF20" s="369"/>
      <c r="CG20" s="369"/>
      <c r="CH20" s="369"/>
      <c r="CI20" s="369"/>
      <c r="CJ20" s="369"/>
      <c r="CK20" s="369"/>
      <c r="CL20" s="369"/>
      <c r="CM20" s="369"/>
      <c r="CN20" s="369"/>
      <c r="CO20" s="369"/>
      <c r="CP20" s="369"/>
      <c r="CQ20" s="369"/>
      <c r="CR20" s="369"/>
      <c r="CS20" s="369"/>
      <c r="CT20" s="369"/>
      <c r="CU20" s="377"/>
    </row>
    <row r="21" spans="1:99" s="32" customFormat="1" ht="15" customHeight="1">
      <c r="A21" s="390" t="s">
        <v>84</v>
      </c>
      <c r="B21" s="391"/>
      <c r="C21" s="391"/>
      <c r="D21" s="391"/>
      <c r="E21" s="391"/>
      <c r="F21" s="392"/>
      <c r="G21" s="386" t="s">
        <v>83</v>
      </c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6"/>
      <c r="AI21" s="386"/>
      <c r="AJ21" s="386"/>
      <c r="AK21" s="386"/>
      <c r="AL21" s="386"/>
      <c r="AM21" s="386"/>
      <c r="AN21" s="386"/>
      <c r="AO21" s="386"/>
      <c r="AP21" s="386"/>
      <c r="AQ21" s="386"/>
      <c r="AR21" s="386"/>
      <c r="AS21" s="386"/>
      <c r="AT21" s="386"/>
      <c r="AU21" s="386"/>
      <c r="AV21" s="386"/>
      <c r="AW21" s="386"/>
      <c r="AX21" s="386"/>
      <c r="AY21" s="386"/>
      <c r="AZ21" s="386"/>
      <c r="BA21" s="386"/>
      <c r="BB21" s="386"/>
      <c r="BC21" s="386"/>
      <c r="BD21" s="386"/>
      <c r="BE21" s="386"/>
      <c r="BF21" s="387" t="s">
        <v>97</v>
      </c>
      <c r="BG21" s="388"/>
      <c r="BH21" s="388"/>
      <c r="BI21" s="388"/>
      <c r="BJ21" s="369"/>
      <c r="BK21" s="369"/>
      <c r="BL21" s="369"/>
      <c r="BM21" s="369"/>
      <c r="BN21" s="369"/>
      <c r="BO21" s="369"/>
      <c r="BP21" s="369"/>
      <c r="BQ21" s="369"/>
      <c r="BR21" s="369"/>
      <c r="BS21" s="369"/>
      <c r="BT21" s="369"/>
      <c r="BU21" s="369"/>
      <c r="BV21" s="369"/>
      <c r="BW21" s="369"/>
      <c r="BX21" s="369"/>
      <c r="BY21" s="369"/>
      <c r="BZ21" s="369"/>
      <c r="CA21" s="369"/>
      <c r="CB21" s="369"/>
      <c r="CC21" s="369"/>
      <c r="CD21" s="369"/>
      <c r="CE21" s="369"/>
      <c r="CF21" s="369"/>
      <c r="CG21" s="369"/>
      <c r="CH21" s="369"/>
      <c r="CI21" s="369"/>
      <c r="CJ21" s="369"/>
      <c r="CK21" s="369"/>
      <c r="CL21" s="369"/>
      <c r="CM21" s="369"/>
      <c r="CN21" s="369"/>
      <c r="CO21" s="369"/>
      <c r="CP21" s="369"/>
      <c r="CQ21" s="369"/>
      <c r="CR21" s="369"/>
      <c r="CS21" s="369"/>
      <c r="CT21" s="369"/>
      <c r="CU21" s="377"/>
    </row>
    <row r="22" spans="1:99" s="32" customFormat="1" ht="12.75">
      <c r="A22" s="393"/>
      <c r="B22" s="394"/>
      <c r="C22" s="394"/>
      <c r="D22" s="394"/>
      <c r="E22" s="394"/>
      <c r="F22" s="395"/>
      <c r="G22" s="402" t="s">
        <v>32</v>
      </c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  <c r="AA22" s="402"/>
      <c r="AB22" s="402"/>
      <c r="AC22" s="402"/>
      <c r="AD22" s="402"/>
      <c r="AE22" s="402"/>
      <c r="AF22" s="402"/>
      <c r="AG22" s="402"/>
      <c r="AH22" s="402"/>
      <c r="AI22" s="402"/>
      <c r="AJ22" s="402"/>
      <c r="AK22" s="402"/>
      <c r="AL22" s="402"/>
      <c r="AM22" s="402"/>
      <c r="AN22" s="402"/>
      <c r="AO22" s="402"/>
      <c r="AP22" s="402"/>
      <c r="AQ22" s="402"/>
      <c r="AR22" s="402"/>
      <c r="AS22" s="402"/>
      <c r="AT22" s="402"/>
      <c r="AU22" s="402"/>
      <c r="AV22" s="402"/>
      <c r="AW22" s="402"/>
      <c r="AX22" s="402"/>
      <c r="AY22" s="402"/>
      <c r="AZ22" s="402"/>
      <c r="BA22" s="402"/>
      <c r="BB22" s="402"/>
      <c r="BC22" s="402"/>
      <c r="BD22" s="402"/>
      <c r="BE22" s="402"/>
      <c r="BF22" s="403" t="s">
        <v>98</v>
      </c>
      <c r="BG22" s="404"/>
      <c r="BH22" s="404"/>
      <c r="BI22" s="405"/>
      <c r="BJ22" s="378"/>
      <c r="BK22" s="379"/>
      <c r="BL22" s="379"/>
      <c r="BM22" s="379"/>
      <c r="BN22" s="379"/>
      <c r="BO22" s="379"/>
      <c r="BP22" s="379"/>
      <c r="BQ22" s="379"/>
      <c r="BR22" s="379"/>
      <c r="BS22" s="379"/>
      <c r="BT22" s="379"/>
      <c r="BU22" s="379"/>
      <c r="BV22" s="379"/>
      <c r="BW22" s="379"/>
      <c r="BX22" s="379"/>
      <c r="BY22" s="379"/>
      <c r="BZ22" s="379"/>
      <c r="CA22" s="379"/>
      <c r="CB22" s="413"/>
      <c r="CC22" s="378"/>
      <c r="CD22" s="379"/>
      <c r="CE22" s="379"/>
      <c r="CF22" s="379"/>
      <c r="CG22" s="379"/>
      <c r="CH22" s="379"/>
      <c r="CI22" s="379"/>
      <c r="CJ22" s="379"/>
      <c r="CK22" s="379"/>
      <c r="CL22" s="379"/>
      <c r="CM22" s="379"/>
      <c r="CN22" s="379"/>
      <c r="CO22" s="379"/>
      <c r="CP22" s="379"/>
      <c r="CQ22" s="379"/>
      <c r="CR22" s="379"/>
      <c r="CS22" s="379"/>
      <c r="CT22" s="379"/>
      <c r="CU22" s="380"/>
    </row>
    <row r="23" spans="1:99" s="32" customFormat="1" ht="12.75">
      <c r="A23" s="393"/>
      <c r="B23" s="394"/>
      <c r="C23" s="394"/>
      <c r="D23" s="394"/>
      <c r="E23" s="394"/>
      <c r="F23" s="395"/>
      <c r="G23" s="399" t="s">
        <v>85</v>
      </c>
      <c r="H23" s="400"/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C23" s="400"/>
      <c r="AD23" s="400"/>
      <c r="AE23" s="400"/>
      <c r="AF23" s="400"/>
      <c r="AG23" s="400"/>
      <c r="AH23" s="400"/>
      <c r="AI23" s="400"/>
      <c r="AJ23" s="400"/>
      <c r="AK23" s="400"/>
      <c r="AL23" s="400"/>
      <c r="AM23" s="400"/>
      <c r="AN23" s="400"/>
      <c r="AO23" s="400"/>
      <c r="AP23" s="400"/>
      <c r="AQ23" s="400"/>
      <c r="AR23" s="400"/>
      <c r="AS23" s="400"/>
      <c r="AT23" s="400"/>
      <c r="AU23" s="400"/>
      <c r="AV23" s="400"/>
      <c r="AW23" s="400"/>
      <c r="AX23" s="400"/>
      <c r="AY23" s="400"/>
      <c r="AZ23" s="400"/>
      <c r="BA23" s="400"/>
      <c r="BB23" s="400"/>
      <c r="BC23" s="400"/>
      <c r="BD23" s="400"/>
      <c r="BE23" s="401"/>
      <c r="BF23" s="406"/>
      <c r="BG23" s="407"/>
      <c r="BH23" s="407"/>
      <c r="BI23" s="408"/>
      <c r="BJ23" s="381"/>
      <c r="BK23" s="382"/>
      <c r="BL23" s="382"/>
      <c r="BM23" s="382"/>
      <c r="BN23" s="382"/>
      <c r="BO23" s="382"/>
      <c r="BP23" s="382"/>
      <c r="BQ23" s="382"/>
      <c r="BR23" s="382"/>
      <c r="BS23" s="382"/>
      <c r="BT23" s="382"/>
      <c r="BU23" s="382"/>
      <c r="BV23" s="382"/>
      <c r="BW23" s="382"/>
      <c r="BX23" s="382"/>
      <c r="BY23" s="382"/>
      <c r="BZ23" s="382"/>
      <c r="CA23" s="382"/>
      <c r="CB23" s="414"/>
      <c r="CC23" s="381"/>
      <c r="CD23" s="382"/>
      <c r="CE23" s="382"/>
      <c r="CF23" s="382"/>
      <c r="CG23" s="382"/>
      <c r="CH23" s="382"/>
      <c r="CI23" s="382"/>
      <c r="CJ23" s="382"/>
      <c r="CK23" s="382"/>
      <c r="CL23" s="382"/>
      <c r="CM23" s="382"/>
      <c r="CN23" s="382"/>
      <c r="CO23" s="382"/>
      <c r="CP23" s="382"/>
      <c r="CQ23" s="382"/>
      <c r="CR23" s="382"/>
      <c r="CS23" s="382"/>
      <c r="CT23" s="382"/>
      <c r="CU23" s="383"/>
    </row>
    <row r="24" spans="1:99" s="32" customFormat="1" ht="15" customHeight="1">
      <c r="A24" s="393"/>
      <c r="B24" s="394"/>
      <c r="C24" s="394"/>
      <c r="D24" s="394"/>
      <c r="E24" s="394"/>
      <c r="F24" s="395"/>
      <c r="G24" s="409" t="s">
        <v>86</v>
      </c>
      <c r="H24" s="409"/>
      <c r="I24" s="409"/>
      <c r="J24" s="409"/>
      <c r="K24" s="409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V24" s="409"/>
      <c r="W24" s="409"/>
      <c r="X24" s="409"/>
      <c r="Y24" s="409"/>
      <c r="Z24" s="409"/>
      <c r="AA24" s="409"/>
      <c r="AB24" s="409"/>
      <c r="AC24" s="409"/>
      <c r="AD24" s="409"/>
      <c r="AE24" s="409"/>
      <c r="AF24" s="409"/>
      <c r="AG24" s="409"/>
      <c r="AH24" s="409"/>
      <c r="AI24" s="409"/>
      <c r="AJ24" s="409"/>
      <c r="AK24" s="409"/>
      <c r="AL24" s="409"/>
      <c r="AM24" s="409"/>
      <c r="AN24" s="409"/>
      <c r="AO24" s="409"/>
      <c r="AP24" s="409"/>
      <c r="AQ24" s="409"/>
      <c r="AR24" s="409"/>
      <c r="AS24" s="409"/>
      <c r="AT24" s="409"/>
      <c r="AU24" s="409"/>
      <c r="AV24" s="409"/>
      <c r="AW24" s="409"/>
      <c r="AX24" s="409"/>
      <c r="AY24" s="409"/>
      <c r="AZ24" s="409"/>
      <c r="BA24" s="409"/>
      <c r="BB24" s="409"/>
      <c r="BC24" s="409"/>
      <c r="BD24" s="409"/>
      <c r="BE24" s="409"/>
      <c r="BF24" s="374" t="s">
        <v>99</v>
      </c>
      <c r="BG24" s="375"/>
      <c r="BH24" s="375"/>
      <c r="BI24" s="376"/>
      <c r="BJ24" s="370"/>
      <c r="BK24" s="371"/>
      <c r="BL24" s="371"/>
      <c r="BM24" s="371"/>
      <c r="BN24" s="371"/>
      <c r="BO24" s="371"/>
      <c r="BP24" s="371"/>
      <c r="BQ24" s="371"/>
      <c r="BR24" s="371"/>
      <c r="BS24" s="371"/>
      <c r="BT24" s="371"/>
      <c r="BU24" s="371"/>
      <c r="BV24" s="371"/>
      <c r="BW24" s="371"/>
      <c r="BX24" s="371"/>
      <c r="BY24" s="371"/>
      <c r="BZ24" s="371"/>
      <c r="CA24" s="371"/>
      <c r="CB24" s="372"/>
      <c r="CC24" s="370"/>
      <c r="CD24" s="371"/>
      <c r="CE24" s="371"/>
      <c r="CF24" s="371"/>
      <c r="CG24" s="371"/>
      <c r="CH24" s="371"/>
      <c r="CI24" s="371"/>
      <c r="CJ24" s="371"/>
      <c r="CK24" s="371"/>
      <c r="CL24" s="371"/>
      <c r="CM24" s="371"/>
      <c r="CN24" s="371"/>
      <c r="CO24" s="371"/>
      <c r="CP24" s="371"/>
      <c r="CQ24" s="371"/>
      <c r="CR24" s="371"/>
      <c r="CS24" s="371"/>
      <c r="CT24" s="371"/>
      <c r="CU24" s="373"/>
    </row>
    <row r="25" spans="1:99" s="32" customFormat="1" ht="15" customHeight="1">
      <c r="A25" s="393"/>
      <c r="B25" s="394"/>
      <c r="C25" s="394"/>
      <c r="D25" s="394"/>
      <c r="E25" s="394"/>
      <c r="F25" s="395"/>
      <c r="G25" s="409" t="s">
        <v>87</v>
      </c>
      <c r="H25" s="409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  <c r="AA25" s="409"/>
      <c r="AB25" s="409"/>
      <c r="AC25" s="409"/>
      <c r="AD25" s="409"/>
      <c r="AE25" s="409"/>
      <c r="AF25" s="409"/>
      <c r="AG25" s="409"/>
      <c r="AH25" s="409"/>
      <c r="AI25" s="409"/>
      <c r="AJ25" s="409"/>
      <c r="AK25" s="409"/>
      <c r="AL25" s="409"/>
      <c r="AM25" s="409"/>
      <c r="AN25" s="409"/>
      <c r="AO25" s="409"/>
      <c r="AP25" s="409"/>
      <c r="AQ25" s="409"/>
      <c r="AR25" s="409"/>
      <c r="AS25" s="409"/>
      <c r="AT25" s="409"/>
      <c r="AU25" s="409"/>
      <c r="AV25" s="409"/>
      <c r="AW25" s="409"/>
      <c r="AX25" s="409"/>
      <c r="AY25" s="409"/>
      <c r="AZ25" s="409"/>
      <c r="BA25" s="409"/>
      <c r="BB25" s="409"/>
      <c r="BC25" s="409"/>
      <c r="BD25" s="409"/>
      <c r="BE25" s="409"/>
      <c r="BF25" s="374" t="s">
        <v>100</v>
      </c>
      <c r="BG25" s="375"/>
      <c r="BH25" s="375"/>
      <c r="BI25" s="376"/>
      <c r="BJ25" s="369"/>
      <c r="BK25" s="369"/>
      <c r="BL25" s="369"/>
      <c r="BM25" s="369"/>
      <c r="BN25" s="369"/>
      <c r="BO25" s="369"/>
      <c r="BP25" s="369"/>
      <c r="BQ25" s="369"/>
      <c r="BR25" s="369"/>
      <c r="BS25" s="369"/>
      <c r="BT25" s="369"/>
      <c r="BU25" s="369"/>
      <c r="BV25" s="369"/>
      <c r="BW25" s="369"/>
      <c r="BX25" s="369"/>
      <c r="BY25" s="369"/>
      <c r="BZ25" s="369"/>
      <c r="CA25" s="369"/>
      <c r="CB25" s="369"/>
      <c r="CC25" s="369"/>
      <c r="CD25" s="369"/>
      <c r="CE25" s="369"/>
      <c r="CF25" s="369"/>
      <c r="CG25" s="369"/>
      <c r="CH25" s="369"/>
      <c r="CI25" s="369"/>
      <c r="CJ25" s="369"/>
      <c r="CK25" s="369"/>
      <c r="CL25" s="369"/>
      <c r="CM25" s="369"/>
      <c r="CN25" s="369"/>
      <c r="CO25" s="369"/>
      <c r="CP25" s="369"/>
      <c r="CQ25" s="369"/>
      <c r="CR25" s="369"/>
      <c r="CS25" s="369"/>
      <c r="CT25" s="369"/>
      <c r="CU25" s="377"/>
    </row>
    <row r="26" spans="1:99" s="32" customFormat="1" ht="15" customHeight="1">
      <c r="A26" s="393"/>
      <c r="B26" s="394"/>
      <c r="C26" s="394"/>
      <c r="D26" s="394"/>
      <c r="E26" s="394"/>
      <c r="F26" s="395"/>
      <c r="G26" s="402" t="s">
        <v>88</v>
      </c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  <c r="T26" s="402"/>
      <c r="U26" s="402"/>
      <c r="V26" s="402"/>
      <c r="W26" s="402"/>
      <c r="X26" s="402"/>
      <c r="Y26" s="402"/>
      <c r="Z26" s="402"/>
      <c r="AA26" s="402"/>
      <c r="AB26" s="402"/>
      <c r="AC26" s="402"/>
      <c r="AD26" s="402"/>
      <c r="AE26" s="402"/>
      <c r="AF26" s="402"/>
      <c r="AG26" s="402"/>
      <c r="AH26" s="402"/>
      <c r="AI26" s="402"/>
      <c r="AJ26" s="402"/>
      <c r="AK26" s="402"/>
      <c r="AL26" s="402"/>
      <c r="AM26" s="402"/>
      <c r="AN26" s="402"/>
      <c r="AO26" s="402"/>
      <c r="AP26" s="402"/>
      <c r="AQ26" s="402"/>
      <c r="AR26" s="402"/>
      <c r="AS26" s="402"/>
      <c r="AT26" s="402"/>
      <c r="AU26" s="402"/>
      <c r="AV26" s="402"/>
      <c r="AW26" s="402"/>
      <c r="AX26" s="402"/>
      <c r="AY26" s="402"/>
      <c r="AZ26" s="402"/>
      <c r="BA26" s="402"/>
      <c r="BB26" s="402"/>
      <c r="BC26" s="402"/>
      <c r="BD26" s="402"/>
      <c r="BE26" s="402"/>
      <c r="BF26" s="374" t="s">
        <v>101</v>
      </c>
      <c r="BG26" s="375"/>
      <c r="BH26" s="375"/>
      <c r="BI26" s="376"/>
      <c r="BJ26" s="378"/>
      <c r="BK26" s="379"/>
      <c r="BL26" s="379"/>
      <c r="BM26" s="379"/>
      <c r="BN26" s="379"/>
      <c r="BO26" s="379"/>
      <c r="BP26" s="379"/>
      <c r="BQ26" s="379"/>
      <c r="BR26" s="379"/>
      <c r="BS26" s="379"/>
      <c r="BT26" s="379"/>
      <c r="BU26" s="379"/>
      <c r="BV26" s="379"/>
      <c r="BW26" s="379"/>
      <c r="BX26" s="379"/>
      <c r="BY26" s="379"/>
      <c r="BZ26" s="379"/>
      <c r="CA26" s="379"/>
      <c r="CB26" s="413"/>
      <c r="CC26" s="378"/>
      <c r="CD26" s="379"/>
      <c r="CE26" s="379"/>
      <c r="CF26" s="379"/>
      <c r="CG26" s="379"/>
      <c r="CH26" s="379"/>
      <c r="CI26" s="379"/>
      <c r="CJ26" s="379"/>
      <c r="CK26" s="379"/>
      <c r="CL26" s="379"/>
      <c r="CM26" s="379"/>
      <c r="CN26" s="379"/>
      <c r="CO26" s="379"/>
      <c r="CP26" s="379"/>
      <c r="CQ26" s="379"/>
      <c r="CR26" s="379"/>
      <c r="CS26" s="379"/>
      <c r="CT26" s="379"/>
      <c r="CU26" s="380"/>
    </row>
    <row r="27" spans="1:99" s="32" customFormat="1" ht="15" customHeight="1">
      <c r="A27" s="396"/>
      <c r="B27" s="397"/>
      <c r="C27" s="397"/>
      <c r="D27" s="397"/>
      <c r="E27" s="397"/>
      <c r="F27" s="398"/>
      <c r="G27" s="409" t="s">
        <v>89</v>
      </c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09"/>
      <c r="Z27" s="409"/>
      <c r="AA27" s="409"/>
      <c r="AB27" s="409"/>
      <c r="AC27" s="409"/>
      <c r="AD27" s="409"/>
      <c r="AE27" s="409"/>
      <c r="AF27" s="409"/>
      <c r="AG27" s="409"/>
      <c r="AH27" s="409"/>
      <c r="AI27" s="409"/>
      <c r="AJ27" s="409"/>
      <c r="AK27" s="409"/>
      <c r="AL27" s="409"/>
      <c r="AM27" s="409"/>
      <c r="AN27" s="409"/>
      <c r="AO27" s="409"/>
      <c r="AP27" s="409"/>
      <c r="AQ27" s="409"/>
      <c r="AR27" s="409"/>
      <c r="AS27" s="409"/>
      <c r="AT27" s="409"/>
      <c r="AU27" s="409"/>
      <c r="AV27" s="409"/>
      <c r="AW27" s="409"/>
      <c r="AX27" s="409"/>
      <c r="AY27" s="409"/>
      <c r="AZ27" s="409"/>
      <c r="BA27" s="409"/>
      <c r="BB27" s="409"/>
      <c r="BC27" s="409"/>
      <c r="BD27" s="409"/>
      <c r="BE27" s="409"/>
      <c r="BF27" s="374" t="s">
        <v>102</v>
      </c>
      <c r="BG27" s="375"/>
      <c r="BH27" s="375"/>
      <c r="BI27" s="376"/>
      <c r="BJ27" s="369"/>
      <c r="BK27" s="369"/>
      <c r="BL27" s="369"/>
      <c r="BM27" s="369"/>
      <c r="BN27" s="369"/>
      <c r="BO27" s="369"/>
      <c r="BP27" s="369"/>
      <c r="BQ27" s="369"/>
      <c r="BR27" s="369"/>
      <c r="BS27" s="369"/>
      <c r="BT27" s="369"/>
      <c r="BU27" s="369"/>
      <c r="BV27" s="369"/>
      <c r="BW27" s="369"/>
      <c r="BX27" s="369"/>
      <c r="BY27" s="369"/>
      <c r="BZ27" s="369"/>
      <c r="CA27" s="369"/>
      <c r="CB27" s="369"/>
      <c r="CC27" s="369"/>
      <c r="CD27" s="369"/>
      <c r="CE27" s="369"/>
      <c r="CF27" s="369"/>
      <c r="CG27" s="369"/>
      <c r="CH27" s="369"/>
      <c r="CI27" s="369"/>
      <c r="CJ27" s="369"/>
      <c r="CK27" s="369"/>
      <c r="CL27" s="369"/>
      <c r="CM27" s="369"/>
      <c r="CN27" s="369"/>
      <c r="CO27" s="369"/>
      <c r="CP27" s="369"/>
      <c r="CQ27" s="369"/>
      <c r="CR27" s="369"/>
      <c r="CS27" s="369"/>
      <c r="CT27" s="369"/>
      <c r="CU27" s="377"/>
    </row>
    <row r="28" spans="1:99" s="32" customFormat="1" ht="15" customHeight="1">
      <c r="A28" s="390" t="s">
        <v>90</v>
      </c>
      <c r="B28" s="391"/>
      <c r="C28" s="391"/>
      <c r="D28" s="391"/>
      <c r="E28" s="391"/>
      <c r="F28" s="392"/>
      <c r="G28" s="430" t="s">
        <v>262</v>
      </c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  <c r="AG28" s="386"/>
      <c r="AH28" s="386"/>
      <c r="AI28" s="386"/>
      <c r="AJ28" s="386"/>
      <c r="AK28" s="386"/>
      <c r="AL28" s="386"/>
      <c r="AM28" s="386"/>
      <c r="AN28" s="386"/>
      <c r="AO28" s="386"/>
      <c r="AP28" s="386"/>
      <c r="AQ28" s="386"/>
      <c r="AR28" s="386"/>
      <c r="AS28" s="386"/>
      <c r="AT28" s="386"/>
      <c r="AU28" s="386"/>
      <c r="AV28" s="386"/>
      <c r="AW28" s="386"/>
      <c r="AX28" s="386"/>
      <c r="AY28" s="386"/>
      <c r="AZ28" s="386"/>
      <c r="BA28" s="386"/>
      <c r="BB28" s="386"/>
      <c r="BC28" s="386"/>
      <c r="BD28" s="386"/>
      <c r="BE28" s="386"/>
      <c r="BF28" s="374" t="s">
        <v>103</v>
      </c>
      <c r="BG28" s="375"/>
      <c r="BH28" s="375"/>
      <c r="BI28" s="376"/>
      <c r="BJ28" s="370"/>
      <c r="BK28" s="371"/>
      <c r="BL28" s="371"/>
      <c r="BM28" s="371"/>
      <c r="BN28" s="371"/>
      <c r="BO28" s="371"/>
      <c r="BP28" s="371"/>
      <c r="BQ28" s="371"/>
      <c r="BR28" s="371"/>
      <c r="BS28" s="371"/>
      <c r="BT28" s="371"/>
      <c r="BU28" s="371"/>
      <c r="BV28" s="371"/>
      <c r="BW28" s="371"/>
      <c r="BX28" s="371"/>
      <c r="BY28" s="371"/>
      <c r="BZ28" s="371"/>
      <c r="CA28" s="371"/>
      <c r="CB28" s="372"/>
      <c r="CC28" s="370"/>
      <c r="CD28" s="371"/>
      <c r="CE28" s="371"/>
      <c r="CF28" s="371"/>
      <c r="CG28" s="371"/>
      <c r="CH28" s="371"/>
      <c r="CI28" s="371"/>
      <c r="CJ28" s="371"/>
      <c r="CK28" s="371"/>
      <c r="CL28" s="371"/>
      <c r="CM28" s="371"/>
      <c r="CN28" s="371"/>
      <c r="CO28" s="371"/>
      <c r="CP28" s="371"/>
      <c r="CQ28" s="371"/>
      <c r="CR28" s="371"/>
      <c r="CS28" s="371"/>
      <c r="CT28" s="371"/>
      <c r="CU28" s="373"/>
    </row>
    <row r="29" spans="1:99" s="32" customFormat="1" ht="12.75">
      <c r="A29" s="393"/>
      <c r="B29" s="394"/>
      <c r="C29" s="394"/>
      <c r="D29" s="394"/>
      <c r="E29" s="394"/>
      <c r="F29" s="395"/>
      <c r="G29" s="423" t="s">
        <v>32</v>
      </c>
      <c r="H29" s="423"/>
      <c r="I29" s="423"/>
      <c r="J29" s="423"/>
      <c r="K29" s="423"/>
      <c r="L29" s="423"/>
      <c r="M29" s="423"/>
      <c r="N29" s="423"/>
      <c r="O29" s="423"/>
      <c r="P29" s="423"/>
      <c r="Q29" s="423"/>
      <c r="R29" s="423"/>
      <c r="S29" s="423"/>
      <c r="T29" s="423"/>
      <c r="U29" s="423"/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3"/>
      <c r="AG29" s="423"/>
      <c r="AH29" s="423"/>
      <c r="AI29" s="423"/>
      <c r="AJ29" s="423"/>
      <c r="AK29" s="423"/>
      <c r="AL29" s="423"/>
      <c r="AM29" s="423"/>
      <c r="AN29" s="423"/>
      <c r="AO29" s="423"/>
      <c r="AP29" s="423"/>
      <c r="AQ29" s="423"/>
      <c r="AR29" s="423"/>
      <c r="AS29" s="423"/>
      <c r="AT29" s="423"/>
      <c r="AU29" s="423"/>
      <c r="AV29" s="423"/>
      <c r="AW29" s="423"/>
      <c r="AX29" s="423"/>
      <c r="AY29" s="423"/>
      <c r="AZ29" s="423"/>
      <c r="BA29" s="423"/>
      <c r="BB29" s="423"/>
      <c r="BC29" s="423"/>
      <c r="BD29" s="423"/>
      <c r="BE29" s="423"/>
      <c r="BF29" s="403" t="s">
        <v>112</v>
      </c>
      <c r="BG29" s="404"/>
      <c r="BH29" s="404"/>
      <c r="BI29" s="405"/>
      <c r="BJ29" s="378"/>
      <c r="BK29" s="379"/>
      <c r="BL29" s="379"/>
      <c r="BM29" s="379"/>
      <c r="BN29" s="379"/>
      <c r="BO29" s="379"/>
      <c r="BP29" s="379"/>
      <c r="BQ29" s="379"/>
      <c r="BR29" s="379"/>
      <c r="BS29" s="379"/>
      <c r="BT29" s="379"/>
      <c r="BU29" s="379"/>
      <c r="BV29" s="379"/>
      <c r="BW29" s="379"/>
      <c r="BX29" s="379"/>
      <c r="BY29" s="379"/>
      <c r="BZ29" s="379"/>
      <c r="CA29" s="379"/>
      <c r="CB29" s="413"/>
      <c r="CC29" s="378"/>
      <c r="CD29" s="379"/>
      <c r="CE29" s="379"/>
      <c r="CF29" s="379"/>
      <c r="CG29" s="379"/>
      <c r="CH29" s="379"/>
      <c r="CI29" s="379"/>
      <c r="CJ29" s="379"/>
      <c r="CK29" s="379"/>
      <c r="CL29" s="379"/>
      <c r="CM29" s="379"/>
      <c r="CN29" s="379"/>
      <c r="CO29" s="379"/>
      <c r="CP29" s="379"/>
      <c r="CQ29" s="379"/>
      <c r="CR29" s="379"/>
      <c r="CS29" s="379"/>
      <c r="CT29" s="379"/>
      <c r="CU29" s="380"/>
    </row>
    <row r="30" spans="1:99" s="32" customFormat="1" ht="12.75">
      <c r="A30" s="393"/>
      <c r="B30" s="394"/>
      <c r="C30" s="394"/>
      <c r="D30" s="394"/>
      <c r="E30" s="394"/>
      <c r="F30" s="395"/>
      <c r="G30" s="424" t="s">
        <v>91</v>
      </c>
      <c r="H30" s="424"/>
      <c r="I30" s="424"/>
      <c r="J30" s="424"/>
      <c r="K30" s="424"/>
      <c r="L30" s="424"/>
      <c r="M30" s="424"/>
      <c r="N30" s="424"/>
      <c r="O30" s="424"/>
      <c r="P30" s="424"/>
      <c r="Q30" s="424"/>
      <c r="R30" s="424"/>
      <c r="S30" s="424"/>
      <c r="T30" s="424"/>
      <c r="U30" s="424"/>
      <c r="V30" s="424"/>
      <c r="W30" s="424"/>
      <c r="X30" s="424"/>
      <c r="Y30" s="424"/>
      <c r="Z30" s="424"/>
      <c r="AA30" s="424"/>
      <c r="AB30" s="424"/>
      <c r="AC30" s="424"/>
      <c r="AD30" s="424"/>
      <c r="AE30" s="424"/>
      <c r="AF30" s="424"/>
      <c r="AG30" s="424"/>
      <c r="AH30" s="424"/>
      <c r="AI30" s="424"/>
      <c r="AJ30" s="424"/>
      <c r="AK30" s="424"/>
      <c r="AL30" s="424"/>
      <c r="AM30" s="424"/>
      <c r="AN30" s="424"/>
      <c r="AO30" s="424"/>
      <c r="AP30" s="424"/>
      <c r="AQ30" s="424"/>
      <c r="AR30" s="424"/>
      <c r="AS30" s="424"/>
      <c r="AT30" s="424"/>
      <c r="AU30" s="424"/>
      <c r="AV30" s="424"/>
      <c r="AW30" s="424"/>
      <c r="AX30" s="424"/>
      <c r="AY30" s="424"/>
      <c r="AZ30" s="424"/>
      <c r="BA30" s="424"/>
      <c r="BB30" s="424"/>
      <c r="BC30" s="424"/>
      <c r="BD30" s="424"/>
      <c r="BE30" s="425"/>
      <c r="BF30" s="406"/>
      <c r="BG30" s="407"/>
      <c r="BH30" s="407"/>
      <c r="BI30" s="408"/>
      <c r="BJ30" s="381"/>
      <c r="BK30" s="382"/>
      <c r="BL30" s="382"/>
      <c r="BM30" s="382"/>
      <c r="BN30" s="382"/>
      <c r="BO30" s="382"/>
      <c r="BP30" s="382"/>
      <c r="BQ30" s="382"/>
      <c r="BR30" s="382"/>
      <c r="BS30" s="382"/>
      <c r="BT30" s="382"/>
      <c r="BU30" s="382"/>
      <c r="BV30" s="382"/>
      <c r="BW30" s="382"/>
      <c r="BX30" s="382"/>
      <c r="BY30" s="382"/>
      <c r="BZ30" s="382"/>
      <c r="CA30" s="382"/>
      <c r="CB30" s="414"/>
      <c r="CC30" s="381"/>
      <c r="CD30" s="382"/>
      <c r="CE30" s="382"/>
      <c r="CF30" s="382"/>
      <c r="CG30" s="382"/>
      <c r="CH30" s="382"/>
      <c r="CI30" s="382"/>
      <c r="CJ30" s="382"/>
      <c r="CK30" s="382"/>
      <c r="CL30" s="382"/>
      <c r="CM30" s="382"/>
      <c r="CN30" s="382"/>
      <c r="CO30" s="382"/>
      <c r="CP30" s="382"/>
      <c r="CQ30" s="382"/>
      <c r="CR30" s="382"/>
      <c r="CS30" s="382"/>
      <c r="CT30" s="382"/>
      <c r="CU30" s="383"/>
    </row>
    <row r="31" spans="1:99" s="32" customFormat="1" ht="15" customHeight="1">
      <c r="A31" s="396"/>
      <c r="B31" s="397"/>
      <c r="C31" s="397"/>
      <c r="D31" s="397"/>
      <c r="E31" s="397"/>
      <c r="F31" s="398"/>
      <c r="G31" s="386" t="s">
        <v>92</v>
      </c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386"/>
      <c r="Z31" s="386"/>
      <c r="AA31" s="386"/>
      <c r="AB31" s="386"/>
      <c r="AC31" s="386"/>
      <c r="AD31" s="386"/>
      <c r="AE31" s="386"/>
      <c r="AF31" s="386"/>
      <c r="AG31" s="386"/>
      <c r="AH31" s="386"/>
      <c r="AI31" s="386"/>
      <c r="AJ31" s="386"/>
      <c r="AK31" s="386"/>
      <c r="AL31" s="386"/>
      <c r="AM31" s="386"/>
      <c r="AN31" s="386"/>
      <c r="AO31" s="386"/>
      <c r="AP31" s="386"/>
      <c r="AQ31" s="386"/>
      <c r="AR31" s="386"/>
      <c r="AS31" s="386"/>
      <c r="AT31" s="386"/>
      <c r="AU31" s="386"/>
      <c r="AV31" s="386"/>
      <c r="AW31" s="386"/>
      <c r="AX31" s="386"/>
      <c r="AY31" s="386"/>
      <c r="AZ31" s="386"/>
      <c r="BA31" s="386"/>
      <c r="BB31" s="386"/>
      <c r="BC31" s="386"/>
      <c r="BD31" s="386"/>
      <c r="BE31" s="386"/>
      <c r="BF31" s="387" t="s">
        <v>104</v>
      </c>
      <c r="BG31" s="388"/>
      <c r="BH31" s="388"/>
      <c r="BI31" s="388"/>
      <c r="BJ31" s="369"/>
      <c r="BK31" s="369"/>
      <c r="BL31" s="369"/>
      <c r="BM31" s="369"/>
      <c r="BN31" s="369"/>
      <c r="BO31" s="369"/>
      <c r="BP31" s="369"/>
      <c r="BQ31" s="369"/>
      <c r="BR31" s="369"/>
      <c r="BS31" s="369"/>
      <c r="BT31" s="369"/>
      <c r="BU31" s="369"/>
      <c r="BV31" s="369"/>
      <c r="BW31" s="369"/>
      <c r="BX31" s="369"/>
      <c r="BY31" s="369"/>
      <c r="BZ31" s="369"/>
      <c r="CA31" s="369"/>
      <c r="CB31" s="369"/>
      <c r="CC31" s="369"/>
      <c r="CD31" s="369"/>
      <c r="CE31" s="369"/>
      <c r="CF31" s="369"/>
      <c r="CG31" s="369"/>
      <c r="CH31" s="369"/>
      <c r="CI31" s="369"/>
      <c r="CJ31" s="369"/>
      <c r="CK31" s="369"/>
      <c r="CL31" s="369"/>
      <c r="CM31" s="369"/>
      <c r="CN31" s="369"/>
      <c r="CO31" s="369"/>
      <c r="CP31" s="369"/>
      <c r="CQ31" s="369"/>
      <c r="CR31" s="369"/>
      <c r="CS31" s="369"/>
      <c r="CT31" s="369"/>
      <c r="CU31" s="377"/>
    </row>
    <row r="32" spans="1:99" s="32" customFormat="1" ht="15" customHeight="1">
      <c r="A32" s="374" t="s">
        <v>93</v>
      </c>
      <c r="B32" s="384"/>
      <c r="C32" s="384"/>
      <c r="D32" s="384"/>
      <c r="E32" s="384"/>
      <c r="F32" s="385"/>
      <c r="G32" s="386" t="s">
        <v>263</v>
      </c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  <c r="Y32" s="386"/>
      <c r="Z32" s="386"/>
      <c r="AA32" s="386"/>
      <c r="AB32" s="386"/>
      <c r="AC32" s="386"/>
      <c r="AD32" s="386"/>
      <c r="AE32" s="386"/>
      <c r="AF32" s="386"/>
      <c r="AG32" s="386"/>
      <c r="AH32" s="386"/>
      <c r="AI32" s="386"/>
      <c r="AJ32" s="386"/>
      <c r="AK32" s="386"/>
      <c r="AL32" s="386"/>
      <c r="AM32" s="386"/>
      <c r="AN32" s="386"/>
      <c r="AO32" s="386"/>
      <c r="AP32" s="386"/>
      <c r="AQ32" s="386"/>
      <c r="AR32" s="386"/>
      <c r="AS32" s="386"/>
      <c r="AT32" s="386"/>
      <c r="AU32" s="386"/>
      <c r="AV32" s="386"/>
      <c r="AW32" s="386"/>
      <c r="AX32" s="386"/>
      <c r="AY32" s="386"/>
      <c r="AZ32" s="386"/>
      <c r="BA32" s="386"/>
      <c r="BB32" s="386"/>
      <c r="BC32" s="386"/>
      <c r="BD32" s="386"/>
      <c r="BE32" s="386"/>
      <c r="BF32" s="387" t="s">
        <v>58</v>
      </c>
      <c r="BG32" s="388"/>
      <c r="BH32" s="388"/>
      <c r="BI32" s="388"/>
      <c r="BJ32" s="369"/>
      <c r="BK32" s="369"/>
      <c r="BL32" s="369"/>
      <c r="BM32" s="369"/>
      <c r="BN32" s="369"/>
      <c r="BO32" s="369"/>
      <c r="BP32" s="369"/>
      <c r="BQ32" s="369"/>
      <c r="BR32" s="369"/>
      <c r="BS32" s="369"/>
      <c r="BT32" s="369"/>
      <c r="BU32" s="369"/>
      <c r="BV32" s="369"/>
      <c r="BW32" s="369"/>
      <c r="BX32" s="369"/>
      <c r="BY32" s="369"/>
      <c r="BZ32" s="369"/>
      <c r="CA32" s="369"/>
      <c r="CB32" s="369"/>
      <c r="CC32" s="369"/>
      <c r="CD32" s="369"/>
      <c r="CE32" s="369"/>
      <c r="CF32" s="369"/>
      <c r="CG32" s="369"/>
      <c r="CH32" s="369"/>
      <c r="CI32" s="369"/>
      <c r="CJ32" s="369"/>
      <c r="CK32" s="369"/>
      <c r="CL32" s="369"/>
      <c r="CM32" s="369"/>
      <c r="CN32" s="369"/>
      <c r="CO32" s="369"/>
      <c r="CP32" s="369"/>
      <c r="CQ32" s="369"/>
      <c r="CR32" s="369"/>
      <c r="CS32" s="369"/>
      <c r="CT32" s="369"/>
      <c r="CU32" s="377"/>
    </row>
    <row r="33" spans="1:99" s="32" customFormat="1" ht="15" customHeight="1">
      <c r="A33" s="374" t="s">
        <v>131</v>
      </c>
      <c r="B33" s="375"/>
      <c r="C33" s="375"/>
      <c r="D33" s="375"/>
      <c r="E33" s="375"/>
      <c r="F33" s="389"/>
      <c r="G33" s="386" t="s">
        <v>140</v>
      </c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386"/>
      <c r="Z33" s="386"/>
      <c r="AA33" s="386"/>
      <c r="AB33" s="386"/>
      <c r="AC33" s="386"/>
      <c r="AD33" s="386"/>
      <c r="AE33" s="386"/>
      <c r="AF33" s="386"/>
      <c r="AG33" s="386"/>
      <c r="AH33" s="386"/>
      <c r="AI33" s="386"/>
      <c r="AJ33" s="386"/>
      <c r="AK33" s="386"/>
      <c r="AL33" s="386"/>
      <c r="AM33" s="386"/>
      <c r="AN33" s="386"/>
      <c r="AO33" s="386"/>
      <c r="AP33" s="386"/>
      <c r="AQ33" s="386"/>
      <c r="AR33" s="386"/>
      <c r="AS33" s="386"/>
      <c r="AT33" s="386"/>
      <c r="AU33" s="386"/>
      <c r="AV33" s="386"/>
      <c r="AW33" s="386"/>
      <c r="AX33" s="386"/>
      <c r="AY33" s="386"/>
      <c r="AZ33" s="386"/>
      <c r="BA33" s="386"/>
      <c r="BB33" s="386"/>
      <c r="BC33" s="386"/>
      <c r="BD33" s="386"/>
      <c r="BE33" s="386"/>
      <c r="BF33" s="374" t="s">
        <v>121</v>
      </c>
      <c r="BG33" s="375"/>
      <c r="BH33" s="375"/>
      <c r="BI33" s="376"/>
      <c r="BJ33" s="370"/>
      <c r="BK33" s="371"/>
      <c r="BL33" s="371"/>
      <c r="BM33" s="371"/>
      <c r="BN33" s="371"/>
      <c r="BO33" s="371"/>
      <c r="BP33" s="371"/>
      <c r="BQ33" s="371"/>
      <c r="BR33" s="371"/>
      <c r="BS33" s="371"/>
      <c r="BT33" s="371"/>
      <c r="BU33" s="371"/>
      <c r="BV33" s="371"/>
      <c r="BW33" s="371"/>
      <c r="BX33" s="371"/>
      <c r="BY33" s="371"/>
      <c r="BZ33" s="371"/>
      <c r="CA33" s="371"/>
      <c r="CB33" s="372"/>
      <c r="CC33" s="370"/>
      <c r="CD33" s="371"/>
      <c r="CE33" s="371"/>
      <c r="CF33" s="371"/>
      <c r="CG33" s="371"/>
      <c r="CH33" s="371"/>
      <c r="CI33" s="371"/>
      <c r="CJ33" s="371"/>
      <c r="CK33" s="371"/>
      <c r="CL33" s="371"/>
      <c r="CM33" s="371"/>
      <c r="CN33" s="371"/>
      <c r="CO33" s="371"/>
      <c r="CP33" s="371"/>
      <c r="CQ33" s="371"/>
      <c r="CR33" s="371"/>
      <c r="CS33" s="371"/>
      <c r="CT33" s="371"/>
      <c r="CU33" s="373"/>
    </row>
    <row r="34" spans="1:99" s="32" customFormat="1" ht="15" customHeight="1">
      <c r="A34" s="374" t="s">
        <v>132</v>
      </c>
      <c r="B34" s="384"/>
      <c r="C34" s="384"/>
      <c r="D34" s="384"/>
      <c r="E34" s="384"/>
      <c r="F34" s="385"/>
      <c r="G34" s="386" t="s">
        <v>141</v>
      </c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386"/>
      <c r="U34" s="386"/>
      <c r="V34" s="386"/>
      <c r="W34" s="386"/>
      <c r="X34" s="386"/>
      <c r="Y34" s="386"/>
      <c r="Z34" s="386"/>
      <c r="AA34" s="386"/>
      <c r="AB34" s="386"/>
      <c r="AC34" s="386"/>
      <c r="AD34" s="386"/>
      <c r="AE34" s="386"/>
      <c r="AF34" s="386"/>
      <c r="AG34" s="386"/>
      <c r="AH34" s="386"/>
      <c r="AI34" s="386"/>
      <c r="AJ34" s="386"/>
      <c r="AK34" s="386"/>
      <c r="AL34" s="386"/>
      <c r="AM34" s="386"/>
      <c r="AN34" s="386"/>
      <c r="AO34" s="386"/>
      <c r="AP34" s="386"/>
      <c r="AQ34" s="386"/>
      <c r="AR34" s="386"/>
      <c r="AS34" s="386"/>
      <c r="AT34" s="386"/>
      <c r="AU34" s="386"/>
      <c r="AV34" s="386"/>
      <c r="AW34" s="386"/>
      <c r="AX34" s="386"/>
      <c r="AY34" s="386"/>
      <c r="AZ34" s="386"/>
      <c r="BA34" s="386"/>
      <c r="BB34" s="386"/>
      <c r="BC34" s="386"/>
      <c r="BD34" s="386"/>
      <c r="BE34" s="386"/>
      <c r="BF34" s="387" t="s">
        <v>122</v>
      </c>
      <c r="BG34" s="388"/>
      <c r="BH34" s="388"/>
      <c r="BI34" s="388"/>
      <c r="BJ34" s="369"/>
      <c r="BK34" s="369"/>
      <c r="BL34" s="369"/>
      <c r="BM34" s="369"/>
      <c r="BN34" s="369"/>
      <c r="BO34" s="369"/>
      <c r="BP34" s="369"/>
      <c r="BQ34" s="369"/>
      <c r="BR34" s="369"/>
      <c r="BS34" s="369"/>
      <c r="BT34" s="369"/>
      <c r="BU34" s="369"/>
      <c r="BV34" s="369"/>
      <c r="BW34" s="369"/>
      <c r="BX34" s="369"/>
      <c r="BY34" s="369"/>
      <c r="BZ34" s="369"/>
      <c r="CA34" s="369"/>
      <c r="CB34" s="369"/>
      <c r="CC34" s="369"/>
      <c r="CD34" s="369"/>
      <c r="CE34" s="369"/>
      <c r="CF34" s="369"/>
      <c r="CG34" s="369"/>
      <c r="CH34" s="369"/>
      <c r="CI34" s="369"/>
      <c r="CJ34" s="369"/>
      <c r="CK34" s="369"/>
      <c r="CL34" s="369"/>
      <c r="CM34" s="369"/>
      <c r="CN34" s="369"/>
      <c r="CO34" s="369"/>
      <c r="CP34" s="369"/>
      <c r="CQ34" s="369"/>
      <c r="CR34" s="369"/>
      <c r="CS34" s="369"/>
      <c r="CT34" s="369"/>
      <c r="CU34" s="377"/>
    </row>
    <row r="35" spans="1:99" s="32" customFormat="1" ht="12.75">
      <c r="A35" s="403" t="s">
        <v>133</v>
      </c>
      <c r="B35" s="404"/>
      <c r="C35" s="404"/>
      <c r="D35" s="404"/>
      <c r="E35" s="404"/>
      <c r="F35" s="436"/>
      <c r="G35" s="423" t="s">
        <v>264</v>
      </c>
      <c r="H35" s="423"/>
      <c r="I35" s="423"/>
      <c r="J35" s="423"/>
      <c r="K35" s="423"/>
      <c r="L35" s="423"/>
      <c r="M35" s="423"/>
      <c r="N35" s="423"/>
      <c r="O35" s="423"/>
      <c r="P35" s="423"/>
      <c r="Q35" s="423"/>
      <c r="R35" s="423"/>
      <c r="S35" s="423"/>
      <c r="T35" s="423"/>
      <c r="U35" s="423"/>
      <c r="V35" s="423"/>
      <c r="W35" s="423"/>
      <c r="X35" s="423"/>
      <c r="Y35" s="423"/>
      <c r="Z35" s="423"/>
      <c r="AA35" s="423"/>
      <c r="AB35" s="423"/>
      <c r="AC35" s="423"/>
      <c r="AD35" s="423"/>
      <c r="AE35" s="423"/>
      <c r="AF35" s="423"/>
      <c r="AG35" s="423"/>
      <c r="AH35" s="423"/>
      <c r="AI35" s="423"/>
      <c r="AJ35" s="423"/>
      <c r="AK35" s="423"/>
      <c r="AL35" s="423"/>
      <c r="AM35" s="423"/>
      <c r="AN35" s="423"/>
      <c r="AO35" s="423"/>
      <c r="AP35" s="423"/>
      <c r="AQ35" s="423"/>
      <c r="AR35" s="423"/>
      <c r="AS35" s="423"/>
      <c r="AT35" s="423"/>
      <c r="AU35" s="423"/>
      <c r="AV35" s="423"/>
      <c r="AW35" s="423"/>
      <c r="AX35" s="423"/>
      <c r="AY35" s="423"/>
      <c r="AZ35" s="423"/>
      <c r="BA35" s="423"/>
      <c r="BB35" s="423"/>
      <c r="BC35" s="423"/>
      <c r="BD35" s="423"/>
      <c r="BE35" s="423"/>
      <c r="BF35" s="403" t="s">
        <v>30</v>
      </c>
      <c r="BG35" s="404"/>
      <c r="BH35" s="404"/>
      <c r="BI35" s="405"/>
      <c r="BJ35" s="378"/>
      <c r="BK35" s="379"/>
      <c r="BL35" s="379"/>
      <c r="BM35" s="379"/>
      <c r="BN35" s="379"/>
      <c r="BO35" s="379"/>
      <c r="BP35" s="379"/>
      <c r="BQ35" s="379"/>
      <c r="BR35" s="379"/>
      <c r="BS35" s="379"/>
      <c r="BT35" s="379"/>
      <c r="BU35" s="379"/>
      <c r="BV35" s="379"/>
      <c r="BW35" s="379"/>
      <c r="BX35" s="379"/>
      <c r="BY35" s="379"/>
      <c r="BZ35" s="379"/>
      <c r="CA35" s="379"/>
      <c r="CB35" s="413"/>
      <c r="CC35" s="378"/>
      <c r="CD35" s="379"/>
      <c r="CE35" s="379"/>
      <c r="CF35" s="379"/>
      <c r="CG35" s="379"/>
      <c r="CH35" s="379"/>
      <c r="CI35" s="379"/>
      <c r="CJ35" s="379"/>
      <c r="CK35" s="379"/>
      <c r="CL35" s="379"/>
      <c r="CM35" s="379"/>
      <c r="CN35" s="379"/>
      <c r="CO35" s="379"/>
      <c r="CP35" s="379"/>
      <c r="CQ35" s="379"/>
      <c r="CR35" s="379"/>
      <c r="CS35" s="379"/>
      <c r="CT35" s="379"/>
      <c r="CU35" s="380"/>
    </row>
    <row r="36" spans="1:99" s="32" customFormat="1" ht="13.5" thickBot="1">
      <c r="A36" s="437"/>
      <c r="B36" s="438"/>
      <c r="C36" s="438"/>
      <c r="D36" s="438"/>
      <c r="E36" s="438"/>
      <c r="F36" s="439"/>
      <c r="G36" s="424" t="s">
        <v>142</v>
      </c>
      <c r="H36" s="424"/>
      <c r="I36" s="424"/>
      <c r="J36" s="424"/>
      <c r="K36" s="424"/>
      <c r="L36" s="424"/>
      <c r="M36" s="424"/>
      <c r="N36" s="424"/>
      <c r="O36" s="424"/>
      <c r="P36" s="424"/>
      <c r="Q36" s="424"/>
      <c r="R36" s="424"/>
      <c r="S36" s="424"/>
      <c r="T36" s="424"/>
      <c r="U36" s="424"/>
      <c r="V36" s="424"/>
      <c r="W36" s="424"/>
      <c r="X36" s="424"/>
      <c r="Y36" s="424"/>
      <c r="Z36" s="424"/>
      <c r="AA36" s="424"/>
      <c r="AB36" s="424"/>
      <c r="AC36" s="424"/>
      <c r="AD36" s="424"/>
      <c r="AE36" s="424"/>
      <c r="AF36" s="424"/>
      <c r="AG36" s="424"/>
      <c r="AH36" s="424"/>
      <c r="AI36" s="424"/>
      <c r="AJ36" s="424"/>
      <c r="AK36" s="424"/>
      <c r="AL36" s="424"/>
      <c r="AM36" s="424"/>
      <c r="AN36" s="424"/>
      <c r="AO36" s="424"/>
      <c r="AP36" s="424"/>
      <c r="AQ36" s="424"/>
      <c r="AR36" s="424"/>
      <c r="AS36" s="424"/>
      <c r="AT36" s="424"/>
      <c r="AU36" s="424"/>
      <c r="AV36" s="424"/>
      <c r="AW36" s="424"/>
      <c r="AX36" s="424"/>
      <c r="AY36" s="424"/>
      <c r="AZ36" s="424"/>
      <c r="BA36" s="424"/>
      <c r="BB36" s="424"/>
      <c r="BC36" s="424"/>
      <c r="BD36" s="424"/>
      <c r="BE36" s="425"/>
      <c r="BF36" s="437"/>
      <c r="BG36" s="438"/>
      <c r="BH36" s="438"/>
      <c r="BI36" s="440"/>
      <c r="BJ36" s="420"/>
      <c r="BK36" s="421"/>
      <c r="BL36" s="421"/>
      <c r="BM36" s="421"/>
      <c r="BN36" s="421"/>
      <c r="BO36" s="421"/>
      <c r="BP36" s="421"/>
      <c r="BQ36" s="421"/>
      <c r="BR36" s="421"/>
      <c r="BS36" s="421"/>
      <c r="BT36" s="421"/>
      <c r="BU36" s="421"/>
      <c r="BV36" s="421"/>
      <c r="BW36" s="421"/>
      <c r="BX36" s="421"/>
      <c r="BY36" s="421"/>
      <c r="BZ36" s="421"/>
      <c r="CA36" s="421"/>
      <c r="CB36" s="441"/>
      <c r="CC36" s="420"/>
      <c r="CD36" s="421"/>
      <c r="CE36" s="421"/>
      <c r="CF36" s="421"/>
      <c r="CG36" s="421"/>
      <c r="CH36" s="421"/>
      <c r="CI36" s="421"/>
      <c r="CJ36" s="421"/>
      <c r="CK36" s="421"/>
      <c r="CL36" s="421"/>
      <c r="CM36" s="421"/>
      <c r="CN36" s="421"/>
      <c r="CO36" s="421"/>
      <c r="CP36" s="421"/>
      <c r="CQ36" s="421"/>
      <c r="CR36" s="421"/>
      <c r="CS36" s="421"/>
      <c r="CT36" s="421"/>
      <c r="CU36" s="422"/>
    </row>
    <row r="37" s="32" customFormat="1" ht="12.75"/>
  </sheetData>
  <sheetProtection/>
  <mergeCells count="133">
    <mergeCell ref="A35:F36"/>
    <mergeCell ref="A33:F33"/>
    <mergeCell ref="BF33:BI33"/>
    <mergeCell ref="BJ33:CB33"/>
    <mergeCell ref="A34:F34"/>
    <mergeCell ref="G34:BE34"/>
    <mergeCell ref="BF34:BI34"/>
    <mergeCell ref="BJ34:CB34"/>
    <mergeCell ref="BF35:BI36"/>
    <mergeCell ref="BJ35:CB36"/>
    <mergeCell ref="A3:CU3"/>
    <mergeCell ref="A4:CU4"/>
    <mergeCell ref="G27:BE27"/>
    <mergeCell ref="BF27:BI27"/>
    <mergeCell ref="BJ27:CB27"/>
    <mergeCell ref="CC27:CU27"/>
    <mergeCell ref="A8:F8"/>
    <mergeCell ref="A9:F9"/>
    <mergeCell ref="A6:F6"/>
    <mergeCell ref="A7:F7"/>
    <mergeCell ref="BF29:BI30"/>
    <mergeCell ref="G14:BE14"/>
    <mergeCell ref="G8:BE8"/>
    <mergeCell ref="A28:F31"/>
    <mergeCell ref="G10:BE10"/>
    <mergeCell ref="G29:BE29"/>
    <mergeCell ref="G30:BE30"/>
    <mergeCell ref="G28:BE28"/>
    <mergeCell ref="BF14:BI15"/>
    <mergeCell ref="BF10:BI10"/>
    <mergeCell ref="CC29:CU30"/>
    <mergeCell ref="CC33:CU33"/>
    <mergeCell ref="CC34:CU34"/>
    <mergeCell ref="BJ28:CB28"/>
    <mergeCell ref="CC26:CU26"/>
    <mergeCell ref="BJ17:CB17"/>
    <mergeCell ref="CC17:CU17"/>
    <mergeCell ref="CC18:CU18"/>
    <mergeCell ref="CC19:CU19"/>
    <mergeCell ref="BJ22:CB23"/>
    <mergeCell ref="BF17:BI17"/>
    <mergeCell ref="BJ14:CB15"/>
    <mergeCell ref="BJ16:CB16"/>
    <mergeCell ref="BJ18:CB18"/>
    <mergeCell ref="CC28:CU28"/>
    <mergeCell ref="CC20:CU20"/>
    <mergeCell ref="BF21:BI21"/>
    <mergeCell ref="BJ21:CB21"/>
    <mergeCell ref="CC21:CU21"/>
    <mergeCell ref="BJ26:CB26"/>
    <mergeCell ref="G26:BE26"/>
    <mergeCell ref="BF26:BI26"/>
    <mergeCell ref="G15:BE15"/>
    <mergeCell ref="G24:BE24"/>
    <mergeCell ref="BF16:BI16"/>
    <mergeCell ref="G18:BE18"/>
    <mergeCell ref="BF18:BI18"/>
    <mergeCell ref="G20:BE20"/>
    <mergeCell ref="BF20:BI20"/>
    <mergeCell ref="G21:BE21"/>
    <mergeCell ref="CC35:CU36"/>
    <mergeCell ref="G33:BE33"/>
    <mergeCell ref="G35:BE35"/>
    <mergeCell ref="G36:BE36"/>
    <mergeCell ref="BJ8:CB8"/>
    <mergeCell ref="CC14:CU15"/>
    <mergeCell ref="BJ10:CB10"/>
    <mergeCell ref="BF11:BI11"/>
    <mergeCell ref="BJ11:CB11"/>
    <mergeCell ref="BF12:BI12"/>
    <mergeCell ref="CC12:CU12"/>
    <mergeCell ref="CC6:CU6"/>
    <mergeCell ref="CC8:CU8"/>
    <mergeCell ref="CC7:CU7"/>
    <mergeCell ref="CC11:CU11"/>
    <mergeCell ref="CC10:CU10"/>
    <mergeCell ref="CC9:CU9"/>
    <mergeCell ref="G9:BE9"/>
    <mergeCell ref="BF9:BI9"/>
    <mergeCell ref="BJ9:CB9"/>
    <mergeCell ref="G6:BE6"/>
    <mergeCell ref="BF6:BI6"/>
    <mergeCell ref="BJ6:CB6"/>
    <mergeCell ref="G7:BE7"/>
    <mergeCell ref="BF7:BI7"/>
    <mergeCell ref="BJ7:CB7"/>
    <mergeCell ref="BF8:BI8"/>
    <mergeCell ref="G25:BE25"/>
    <mergeCell ref="A10:F10"/>
    <mergeCell ref="A20:F20"/>
    <mergeCell ref="BJ32:CB32"/>
    <mergeCell ref="CC32:CU32"/>
    <mergeCell ref="BJ31:CB31"/>
    <mergeCell ref="CC31:CU31"/>
    <mergeCell ref="BJ29:CB30"/>
    <mergeCell ref="G31:BE31"/>
    <mergeCell ref="BF31:BI31"/>
    <mergeCell ref="G17:BE17"/>
    <mergeCell ref="A21:F27"/>
    <mergeCell ref="A32:F32"/>
    <mergeCell ref="G32:BE32"/>
    <mergeCell ref="BF32:BI32"/>
    <mergeCell ref="BF28:BI28"/>
    <mergeCell ref="G23:BE23"/>
    <mergeCell ref="BF24:BI24"/>
    <mergeCell ref="G22:BE22"/>
    <mergeCell ref="BF22:BI23"/>
    <mergeCell ref="A11:F11"/>
    <mergeCell ref="G11:BE11"/>
    <mergeCell ref="A12:F12"/>
    <mergeCell ref="G12:BE12"/>
    <mergeCell ref="BF13:BI13"/>
    <mergeCell ref="BJ13:CB13"/>
    <mergeCell ref="A13:F15"/>
    <mergeCell ref="G13:BE13"/>
    <mergeCell ref="BJ12:CB12"/>
    <mergeCell ref="CC13:CU13"/>
    <mergeCell ref="CC16:CU16"/>
    <mergeCell ref="A19:F19"/>
    <mergeCell ref="G19:BE19"/>
    <mergeCell ref="BF19:BI19"/>
    <mergeCell ref="BJ19:CB19"/>
    <mergeCell ref="A16:F16"/>
    <mergeCell ref="G16:BE16"/>
    <mergeCell ref="A18:F18"/>
    <mergeCell ref="A17:F17"/>
    <mergeCell ref="BJ20:CB20"/>
    <mergeCell ref="BJ24:CB24"/>
    <mergeCell ref="CC24:CU24"/>
    <mergeCell ref="BF25:BI25"/>
    <mergeCell ref="BJ25:CB25"/>
    <mergeCell ref="CC25:CU25"/>
    <mergeCell ref="CC22:CU2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39"/>
  <sheetViews>
    <sheetView zoomScalePageLayoutView="0" workbookViewId="0" topLeftCell="A1">
      <selection activeCell="V40" sqref="V40"/>
    </sheetView>
  </sheetViews>
  <sheetFormatPr defaultColWidth="1.37890625" defaultRowHeight="12.75"/>
  <cols>
    <col min="1" max="16384" width="1.37890625" style="1" customWidth="1"/>
  </cols>
  <sheetData>
    <row r="1" s="14" customFormat="1" ht="12">
      <c r="CU1" s="15" t="s">
        <v>41</v>
      </c>
    </row>
    <row r="2" s="9" customFormat="1" ht="4.5" customHeight="1">
      <c r="CU2" s="25"/>
    </row>
    <row r="3" spans="1:99" s="14" customFormat="1" ht="12.75" thickBot="1">
      <c r="A3" s="432" t="s">
        <v>76</v>
      </c>
      <c r="B3" s="432"/>
      <c r="C3" s="432"/>
      <c r="D3" s="432"/>
      <c r="E3" s="432"/>
      <c r="F3" s="433"/>
      <c r="G3" s="415">
        <v>2</v>
      </c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  <c r="AN3" s="416"/>
      <c r="AO3" s="416"/>
      <c r="AP3" s="416"/>
      <c r="AQ3" s="416"/>
      <c r="AR3" s="416"/>
      <c r="AS3" s="416"/>
      <c r="AT3" s="416"/>
      <c r="AU3" s="416"/>
      <c r="AV3" s="416"/>
      <c r="AW3" s="416"/>
      <c r="AX3" s="416"/>
      <c r="AY3" s="416"/>
      <c r="AZ3" s="416"/>
      <c r="BA3" s="416"/>
      <c r="BB3" s="416"/>
      <c r="BC3" s="416"/>
      <c r="BD3" s="416"/>
      <c r="BE3" s="363"/>
      <c r="BF3" s="347" t="s">
        <v>77</v>
      </c>
      <c r="BG3" s="347"/>
      <c r="BH3" s="347"/>
      <c r="BI3" s="347"/>
      <c r="BJ3" s="346">
        <v>4</v>
      </c>
      <c r="BK3" s="346"/>
      <c r="BL3" s="346"/>
      <c r="BM3" s="346"/>
      <c r="BN3" s="346"/>
      <c r="BO3" s="346"/>
      <c r="BP3" s="346"/>
      <c r="BQ3" s="346"/>
      <c r="BR3" s="346"/>
      <c r="BS3" s="346"/>
      <c r="BT3" s="346"/>
      <c r="BU3" s="346"/>
      <c r="BV3" s="346"/>
      <c r="BW3" s="346"/>
      <c r="BX3" s="346"/>
      <c r="BY3" s="346"/>
      <c r="BZ3" s="346"/>
      <c r="CA3" s="346"/>
      <c r="CB3" s="346"/>
      <c r="CC3" s="350">
        <v>5</v>
      </c>
      <c r="CD3" s="350"/>
      <c r="CE3" s="350"/>
      <c r="CF3" s="350"/>
      <c r="CG3" s="350"/>
      <c r="CH3" s="350"/>
      <c r="CI3" s="350"/>
      <c r="CJ3" s="350"/>
      <c r="CK3" s="350"/>
      <c r="CL3" s="350"/>
      <c r="CM3" s="350"/>
      <c r="CN3" s="350"/>
      <c r="CO3" s="350"/>
      <c r="CP3" s="350"/>
      <c r="CQ3" s="350"/>
      <c r="CR3" s="350"/>
      <c r="CS3" s="350"/>
      <c r="CT3" s="350"/>
      <c r="CU3" s="477"/>
    </row>
    <row r="4" spans="1:99" s="20" customFormat="1" ht="12.75">
      <c r="A4" s="474" t="s">
        <v>134</v>
      </c>
      <c r="B4" s="475"/>
      <c r="C4" s="475"/>
      <c r="D4" s="475"/>
      <c r="E4" s="475"/>
      <c r="F4" s="476"/>
      <c r="G4" s="484" t="s">
        <v>265</v>
      </c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5"/>
      <c r="V4" s="485"/>
      <c r="W4" s="485"/>
      <c r="X4" s="485"/>
      <c r="Y4" s="485"/>
      <c r="Z4" s="485"/>
      <c r="AA4" s="485"/>
      <c r="AB4" s="485"/>
      <c r="AC4" s="485"/>
      <c r="AD4" s="485"/>
      <c r="AE4" s="485"/>
      <c r="AF4" s="485"/>
      <c r="AG4" s="485"/>
      <c r="AH4" s="485"/>
      <c r="AI4" s="485"/>
      <c r="AJ4" s="485"/>
      <c r="AK4" s="485"/>
      <c r="AL4" s="485"/>
      <c r="AM4" s="485"/>
      <c r="AN4" s="485"/>
      <c r="AO4" s="485"/>
      <c r="AP4" s="485"/>
      <c r="AQ4" s="485"/>
      <c r="AR4" s="485"/>
      <c r="AS4" s="485"/>
      <c r="AT4" s="485"/>
      <c r="AU4" s="485"/>
      <c r="AV4" s="485"/>
      <c r="AW4" s="485"/>
      <c r="AX4" s="485"/>
      <c r="AY4" s="485"/>
      <c r="AZ4" s="485"/>
      <c r="BA4" s="485"/>
      <c r="BB4" s="485"/>
      <c r="BC4" s="485"/>
      <c r="BD4" s="485"/>
      <c r="BE4" s="486"/>
      <c r="BF4" s="487" t="s">
        <v>135</v>
      </c>
      <c r="BG4" s="488"/>
      <c r="BH4" s="488"/>
      <c r="BI4" s="489"/>
      <c r="BJ4" s="481"/>
      <c r="BK4" s="482"/>
      <c r="BL4" s="482"/>
      <c r="BM4" s="482"/>
      <c r="BN4" s="482"/>
      <c r="BO4" s="482"/>
      <c r="BP4" s="482"/>
      <c r="BQ4" s="482"/>
      <c r="BR4" s="482"/>
      <c r="BS4" s="482"/>
      <c r="BT4" s="482"/>
      <c r="BU4" s="482"/>
      <c r="BV4" s="482"/>
      <c r="BW4" s="482"/>
      <c r="BX4" s="482"/>
      <c r="BY4" s="482"/>
      <c r="BZ4" s="482"/>
      <c r="CA4" s="482"/>
      <c r="CB4" s="493"/>
      <c r="CC4" s="481"/>
      <c r="CD4" s="482"/>
      <c r="CE4" s="482"/>
      <c r="CF4" s="482"/>
      <c r="CG4" s="482"/>
      <c r="CH4" s="482"/>
      <c r="CI4" s="482"/>
      <c r="CJ4" s="482"/>
      <c r="CK4" s="482"/>
      <c r="CL4" s="482"/>
      <c r="CM4" s="482"/>
      <c r="CN4" s="482"/>
      <c r="CO4" s="482"/>
      <c r="CP4" s="482"/>
      <c r="CQ4" s="482"/>
      <c r="CR4" s="482"/>
      <c r="CS4" s="482"/>
      <c r="CT4" s="482"/>
      <c r="CU4" s="483"/>
    </row>
    <row r="5" spans="1:99" s="20" customFormat="1" ht="12.75">
      <c r="A5" s="396"/>
      <c r="B5" s="397"/>
      <c r="C5" s="397"/>
      <c r="D5" s="397"/>
      <c r="E5" s="397"/>
      <c r="F5" s="398"/>
      <c r="G5" s="424" t="s">
        <v>266</v>
      </c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4"/>
      <c r="AC5" s="424"/>
      <c r="AD5" s="424"/>
      <c r="AE5" s="424"/>
      <c r="AF5" s="424"/>
      <c r="AG5" s="424"/>
      <c r="AH5" s="424"/>
      <c r="AI5" s="424"/>
      <c r="AJ5" s="424"/>
      <c r="AK5" s="424"/>
      <c r="AL5" s="424"/>
      <c r="AM5" s="424"/>
      <c r="AN5" s="424"/>
      <c r="AO5" s="424"/>
      <c r="AP5" s="424"/>
      <c r="AQ5" s="424"/>
      <c r="AR5" s="424"/>
      <c r="AS5" s="424"/>
      <c r="AT5" s="424"/>
      <c r="AU5" s="424"/>
      <c r="AV5" s="424"/>
      <c r="AW5" s="424"/>
      <c r="AX5" s="424"/>
      <c r="AY5" s="424"/>
      <c r="AZ5" s="424"/>
      <c r="BA5" s="424"/>
      <c r="BB5" s="424"/>
      <c r="BC5" s="424"/>
      <c r="BD5" s="424"/>
      <c r="BE5" s="425"/>
      <c r="BF5" s="406"/>
      <c r="BG5" s="407"/>
      <c r="BH5" s="407"/>
      <c r="BI5" s="408"/>
      <c r="BJ5" s="381"/>
      <c r="BK5" s="382"/>
      <c r="BL5" s="382"/>
      <c r="BM5" s="382"/>
      <c r="BN5" s="382"/>
      <c r="BO5" s="382"/>
      <c r="BP5" s="382"/>
      <c r="BQ5" s="382"/>
      <c r="BR5" s="382"/>
      <c r="BS5" s="382"/>
      <c r="BT5" s="382"/>
      <c r="BU5" s="382"/>
      <c r="BV5" s="382"/>
      <c r="BW5" s="382"/>
      <c r="BX5" s="382"/>
      <c r="BY5" s="382"/>
      <c r="BZ5" s="382"/>
      <c r="CA5" s="382"/>
      <c r="CB5" s="414"/>
      <c r="CC5" s="381"/>
      <c r="CD5" s="382"/>
      <c r="CE5" s="382"/>
      <c r="CF5" s="382"/>
      <c r="CG5" s="382"/>
      <c r="CH5" s="382"/>
      <c r="CI5" s="382"/>
      <c r="CJ5" s="382"/>
      <c r="CK5" s="382"/>
      <c r="CL5" s="382"/>
      <c r="CM5" s="382"/>
      <c r="CN5" s="382"/>
      <c r="CO5" s="382"/>
      <c r="CP5" s="382"/>
      <c r="CQ5" s="382"/>
      <c r="CR5" s="382"/>
      <c r="CS5" s="382"/>
      <c r="CT5" s="382"/>
      <c r="CU5" s="383"/>
    </row>
    <row r="6" spans="1:99" s="32" customFormat="1" ht="15" customHeight="1">
      <c r="A6" s="393" t="s">
        <v>94</v>
      </c>
      <c r="B6" s="394"/>
      <c r="C6" s="394"/>
      <c r="D6" s="394"/>
      <c r="E6" s="394"/>
      <c r="F6" s="395"/>
      <c r="G6" s="490" t="s">
        <v>161</v>
      </c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491"/>
      <c r="AA6" s="491"/>
      <c r="AB6" s="491"/>
      <c r="AC6" s="491"/>
      <c r="AD6" s="491"/>
      <c r="AE6" s="491"/>
      <c r="AF6" s="491"/>
      <c r="AG6" s="491"/>
      <c r="AH6" s="491"/>
      <c r="AI6" s="491"/>
      <c r="AJ6" s="491"/>
      <c r="AK6" s="491"/>
      <c r="AL6" s="491"/>
      <c r="AM6" s="491"/>
      <c r="AN6" s="491"/>
      <c r="AO6" s="491"/>
      <c r="AP6" s="491"/>
      <c r="AQ6" s="491"/>
      <c r="AR6" s="491"/>
      <c r="AS6" s="491"/>
      <c r="AT6" s="491"/>
      <c r="AU6" s="491"/>
      <c r="AV6" s="491"/>
      <c r="AW6" s="491"/>
      <c r="AX6" s="491"/>
      <c r="AY6" s="491"/>
      <c r="AZ6" s="491"/>
      <c r="BA6" s="491"/>
      <c r="BB6" s="491"/>
      <c r="BC6" s="491"/>
      <c r="BD6" s="491"/>
      <c r="BE6" s="492"/>
      <c r="BF6" s="471" t="s">
        <v>59</v>
      </c>
      <c r="BG6" s="472"/>
      <c r="BH6" s="472"/>
      <c r="BI6" s="473"/>
      <c r="BJ6" s="478" t="s">
        <v>64</v>
      </c>
      <c r="BK6" s="479"/>
      <c r="BL6" s="479"/>
      <c r="BM6" s="479"/>
      <c r="BN6" s="479"/>
      <c r="BO6" s="479"/>
      <c r="BP6" s="479"/>
      <c r="BQ6" s="479"/>
      <c r="BR6" s="479"/>
      <c r="BS6" s="479"/>
      <c r="BT6" s="479"/>
      <c r="BU6" s="479"/>
      <c r="BV6" s="479"/>
      <c r="BW6" s="479"/>
      <c r="BX6" s="479"/>
      <c r="BY6" s="479"/>
      <c r="BZ6" s="479"/>
      <c r="CA6" s="479"/>
      <c r="CB6" s="480"/>
      <c r="CC6" s="495"/>
      <c r="CD6" s="496"/>
      <c r="CE6" s="496"/>
      <c r="CF6" s="496"/>
      <c r="CG6" s="496"/>
      <c r="CH6" s="496"/>
      <c r="CI6" s="496"/>
      <c r="CJ6" s="496"/>
      <c r="CK6" s="496"/>
      <c r="CL6" s="496"/>
      <c r="CM6" s="496"/>
      <c r="CN6" s="496"/>
      <c r="CO6" s="496"/>
      <c r="CP6" s="496"/>
      <c r="CQ6" s="496"/>
      <c r="CR6" s="496"/>
      <c r="CS6" s="496"/>
      <c r="CT6" s="496"/>
      <c r="CU6" s="497"/>
    </row>
    <row r="7" spans="1:99" s="32" customFormat="1" ht="12.75">
      <c r="A7" s="393"/>
      <c r="B7" s="394"/>
      <c r="C7" s="394"/>
      <c r="D7" s="394"/>
      <c r="E7" s="394"/>
      <c r="F7" s="395"/>
      <c r="G7" s="468" t="s">
        <v>32</v>
      </c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69"/>
      <c r="AJ7" s="469"/>
      <c r="AK7" s="469"/>
      <c r="AL7" s="469"/>
      <c r="AM7" s="469"/>
      <c r="AN7" s="469"/>
      <c r="AO7" s="469"/>
      <c r="AP7" s="469"/>
      <c r="AQ7" s="469"/>
      <c r="AR7" s="469"/>
      <c r="AS7" s="469"/>
      <c r="AT7" s="469"/>
      <c r="AU7" s="469"/>
      <c r="AV7" s="469"/>
      <c r="AW7" s="469"/>
      <c r="AX7" s="469"/>
      <c r="AY7" s="469"/>
      <c r="AZ7" s="469"/>
      <c r="BA7" s="469"/>
      <c r="BB7" s="469"/>
      <c r="BC7" s="469"/>
      <c r="BD7" s="469"/>
      <c r="BE7" s="470"/>
      <c r="BF7" s="403" t="s">
        <v>60</v>
      </c>
      <c r="BG7" s="404"/>
      <c r="BH7" s="404"/>
      <c r="BI7" s="405"/>
      <c r="BJ7" s="461" t="s">
        <v>64</v>
      </c>
      <c r="BK7" s="462"/>
      <c r="BL7" s="462"/>
      <c r="BM7" s="462"/>
      <c r="BN7" s="462"/>
      <c r="BO7" s="462"/>
      <c r="BP7" s="462"/>
      <c r="BQ7" s="462"/>
      <c r="BR7" s="462"/>
      <c r="BS7" s="462"/>
      <c r="BT7" s="462"/>
      <c r="BU7" s="462"/>
      <c r="BV7" s="462"/>
      <c r="BW7" s="462"/>
      <c r="BX7" s="462"/>
      <c r="BY7" s="462"/>
      <c r="BZ7" s="462"/>
      <c r="CA7" s="462"/>
      <c r="CB7" s="463"/>
      <c r="CC7" s="378"/>
      <c r="CD7" s="379"/>
      <c r="CE7" s="379"/>
      <c r="CF7" s="379"/>
      <c r="CG7" s="379"/>
      <c r="CH7" s="379"/>
      <c r="CI7" s="379"/>
      <c r="CJ7" s="379"/>
      <c r="CK7" s="379"/>
      <c r="CL7" s="379"/>
      <c r="CM7" s="379"/>
      <c r="CN7" s="379"/>
      <c r="CO7" s="379"/>
      <c r="CP7" s="379"/>
      <c r="CQ7" s="379"/>
      <c r="CR7" s="379"/>
      <c r="CS7" s="379"/>
      <c r="CT7" s="379"/>
      <c r="CU7" s="380"/>
    </row>
    <row r="8" spans="1:99" s="32" customFormat="1" ht="12.75">
      <c r="A8" s="393"/>
      <c r="B8" s="394"/>
      <c r="C8" s="394"/>
      <c r="D8" s="394"/>
      <c r="E8" s="394"/>
      <c r="F8" s="395"/>
      <c r="G8" s="454" t="s">
        <v>95</v>
      </c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54"/>
      <c r="X8" s="454"/>
      <c r="Y8" s="454"/>
      <c r="Z8" s="454"/>
      <c r="AA8" s="454"/>
      <c r="AB8" s="454"/>
      <c r="AC8" s="454"/>
      <c r="AD8" s="454"/>
      <c r="AE8" s="454"/>
      <c r="AF8" s="454"/>
      <c r="AG8" s="454"/>
      <c r="AH8" s="454"/>
      <c r="AI8" s="454"/>
      <c r="AJ8" s="454"/>
      <c r="AK8" s="454"/>
      <c r="AL8" s="454"/>
      <c r="AM8" s="454"/>
      <c r="AN8" s="454"/>
      <c r="AO8" s="454"/>
      <c r="AP8" s="454"/>
      <c r="AQ8" s="454"/>
      <c r="AR8" s="454"/>
      <c r="AS8" s="454"/>
      <c r="AT8" s="454"/>
      <c r="AU8" s="454"/>
      <c r="AV8" s="454"/>
      <c r="AW8" s="454"/>
      <c r="AX8" s="454"/>
      <c r="AY8" s="454"/>
      <c r="AZ8" s="454"/>
      <c r="BA8" s="454"/>
      <c r="BB8" s="454"/>
      <c r="BC8" s="454"/>
      <c r="BD8" s="454"/>
      <c r="BE8" s="455"/>
      <c r="BF8" s="406"/>
      <c r="BG8" s="407"/>
      <c r="BH8" s="407"/>
      <c r="BI8" s="408"/>
      <c r="BJ8" s="464"/>
      <c r="BK8" s="465"/>
      <c r="BL8" s="465"/>
      <c r="BM8" s="465"/>
      <c r="BN8" s="465"/>
      <c r="BO8" s="465"/>
      <c r="BP8" s="465"/>
      <c r="BQ8" s="465"/>
      <c r="BR8" s="465"/>
      <c r="BS8" s="465"/>
      <c r="BT8" s="465"/>
      <c r="BU8" s="465"/>
      <c r="BV8" s="465"/>
      <c r="BW8" s="465"/>
      <c r="BX8" s="465"/>
      <c r="BY8" s="465"/>
      <c r="BZ8" s="465"/>
      <c r="CA8" s="465"/>
      <c r="CB8" s="466"/>
      <c r="CC8" s="381"/>
      <c r="CD8" s="382"/>
      <c r="CE8" s="382"/>
      <c r="CF8" s="382"/>
      <c r="CG8" s="382"/>
      <c r="CH8" s="382"/>
      <c r="CI8" s="382"/>
      <c r="CJ8" s="382"/>
      <c r="CK8" s="382"/>
      <c r="CL8" s="382"/>
      <c r="CM8" s="382"/>
      <c r="CN8" s="382"/>
      <c r="CO8" s="382"/>
      <c r="CP8" s="382"/>
      <c r="CQ8" s="382"/>
      <c r="CR8" s="382"/>
      <c r="CS8" s="382"/>
      <c r="CT8" s="382"/>
      <c r="CU8" s="383"/>
    </row>
    <row r="9" spans="1:99" s="32" customFormat="1" ht="15" customHeight="1">
      <c r="A9" s="393"/>
      <c r="B9" s="394"/>
      <c r="C9" s="394"/>
      <c r="D9" s="394"/>
      <c r="E9" s="394"/>
      <c r="F9" s="395"/>
      <c r="G9" s="409" t="s">
        <v>96</v>
      </c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409"/>
      <c r="Z9" s="409"/>
      <c r="AA9" s="409"/>
      <c r="AB9" s="409"/>
      <c r="AC9" s="409"/>
      <c r="AD9" s="409"/>
      <c r="AE9" s="409"/>
      <c r="AF9" s="409"/>
      <c r="AG9" s="409"/>
      <c r="AH9" s="409"/>
      <c r="AI9" s="409"/>
      <c r="AJ9" s="409"/>
      <c r="AK9" s="409"/>
      <c r="AL9" s="409"/>
      <c r="AM9" s="409"/>
      <c r="AN9" s="409"/>
      <c r="AO9" s="409"/>
      <c r="AP9" s="409"/>
      <c r="AQ9" s="409"/>
      <c r="AR9" s="409"/>
      <c r="AS9" s="409"/>
      <c r="AT9" s="409"/>
      <c r="AU9" s="409"/>
      <c r="AV9" s="409"/>
      <c r="AW9" s="409"/>
      <c r="AX9" s="409"/>
      <c r="AY9" s="409"/>
      <c r="AZ9" s="409"/>
      <c r="BA9" s="409"/>
      <c r="BB9" s="409"/>
      <c r="BC9" s="409"/>
      <c r="BD9" s="409"/>
      <c r="BE9" s="409"/>
      <c r="BF9" s="458" t="s">
        <v>61</v>
      </c>
      <c r="BG9" s="459"/>
      <c r="BH9" s="459"/>
      <c r="BI9" s="459"/>
      <c r="BJ9" s="460" t="s">
        <v>64</v>
      </c>
      <c r="BK9" s="460"/>
      <c r="BL9" s="460"/>
      <c r="BM9" s="460"/>
      <c r="BN9" s="460"/>
      <c r="BO9" s="460"/>
      <c r="BP9" s="460"/>
      <c r="BQ9" s="460"/>
      <c r="BR9" s="460"/>
      <c r="BS9" s="460"/>
      <c r="BT9" s="460"/>
      <c r="BU9" s="460"/>
      <c r="BV9" s="460"/>
      <c r="BW9" s="460"/>
      <c r="BX9" s="460"/>
      <c r="BY9" s="460"/>
      <c r="BZ9" s="460"/>
      <c r="CA9" s="460"/>
      <c r="CB9" s="460"/>
      <c r="CC9" s="456"/>
      <c r="CD9" s="456"/>
      <c r="CE9" s="456"/>
      <c r="CF9" s="456"/>
      <c r="CG9" s="456"/>
      <c r="CH9" s="456"/>
      <c r="CI9" s="456"/>
      <c r="CJ9" s="456"/>
      <c r="CK9" s="456"/>
      <c r="CL9" s="456"/>
      <c r="CM9" s="456"/>
      <c r="CN9" s="456"/>
      <c r="CO9" s="456"/>
      <c r="CP9" s="456"/>
      <c r="CQ9" s="456"/>
      <c r="CR9" s="456"/>
      <c r="CS9" s="456"/>
      <c r="CT9" s="456"/>
      <c r="CU9" s="457"/>
    </row>
    <row r="10" spans="1:99" s="32" customFormat="1" ht="15" customHeight="1">
      <c r="A10" s="393"/>
      <c r="B10" s="394"/>
      <c r="C10" s="394"/>
      <c r="D10" s="394"/>
      <c r="E10" s="394"/>
      <c r="F10" s="395"/>
      <c r="G10" s="409" t="s">
        <v>111</v>
      </c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/>
      <c r="AM10" s="409"/>
      <c r="AN10" s="409"/>
      <c r="AO10" s="409"/>
      <c r="AP10" s="409"/>
      <c r="AQ10" s="409"/>
      <c r="AR10" s="409"/>
      <c r="AS10" s="409"/>
      <c r="AT10" s="409"/>
      <c r="AU10" s="409"/>
      <c r="AV10" s="409"/>
      <c r="AW10" s="409"/>
      <c r="AX10" s="409"/>
      <c r="AY10" s="409"/>
      <c r="AZ10" s="409"/>
      <c r="BA10" s="409"/>
      <c r="BB10" s="409"/>
      <c r="BC10" s="409"/>
      <c r="BD10" s="409"/>
      <c r="BE10" s="409"/>
      <c r="BF10" s="458" t="s">
        <v>62</v>
      </c>
      <c r="BG10" s="459"/>
      <c r="BH10" s="459"/>
      <c r="BI10" s="459"/>
      <c r="BJ10" s="494" t="s">
        <v>64</v>
      </c>
      <c r="BK10" s="494"/>
      <c r="BL10" s="494"/>
      <c r="BM10" s="494"/>
      <c r="BN10" s="494"/>
      <c r="BO10" s="494"/>
      <c r="BP10" s="494"/>
      <c r="BQ10" s="494"/>
      <c r="BR10" s="494"/>
      <c r="BS10" s="494"/>
      <c r="BT10" s="494"/>
      <c r="BU10" s="494"/>
      <c r="BV10" s="494"/>
      <c r="BW10" s="494"/>
      <c r="BX10" s="494"/>
      <c r="BY10" s="494"/>
      <c r="BZ10" s="494"/>
      <c r="CA10" s="494"/>
      <c r="CB10" s="494"/>
      <c r="CC10" s="456"/>
      <c r="CD10" s="456"/>
      <c r="CE10" s="456"/>
      <c r="CF10" s="456"/>
      <c r="CG10" s="456"/>
      <c r="CH10" s="456"/>
      <c r="CI10" s="456"/>
      <c r="CJ10" s="456"/>
      <c r="CK10" s="456"/>
      <c r="CL10" s="456"/>
      <c r="CM10" s="456"/>
      <c r="CN10" s="456"/>
      <c r="CO10" s="456"/>
      <c r="CP10" s="456"/>
      <c r="CQ10" s="456"/>
      <c r="CR10" s="456"/>
      <c r="CS10" s="456"/>
      <c r="CT10" s="456"/>
      <c r="CU10" s="457"/>
    </row>
    <row r="11" spans="1:99" s="32" customFormat="1" ht="15" customHeight="1">
      <c r="A11" s="390" t="s">
        <v>105</v>
      </c>
      <c r="B11" s="391"/>
      <c r="C11" s="391"/>
      <c r="D11" s="391"/>
      <c r="E11" s="391"/>
      <c r="F11" s="392"/>
      <c r="G11" s="386" t="s">
        <v>267</v>
      </c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6"/>
      <c r="AJ11" s="386"/>
      <c r="AK11" s="386"/>
      <c r="AL11" s="386"/>
      <c r="AM11" s="386"/>
      <c r="AN11" s="386"/>
      <c r="AO11" s="386"/>
      <c r="AP11" s="386"/>
      <c r="AQ11" s="386"/>
      <c r="AR11" s="386"/>
      <c r="AS11" s="386"/>
      <c r="AT11" s="386"/>
      <c r="AU11" s="386"/>
      <c r="AV11" s="386"/>
      <c r="AW11" s="386"/>
      <c r="AX11" s="386"/>
      <c r="AY11" s="386"/>
      <c r="AZ11" s="386"/>
      <c r="BA11" s="386"/>
      <c r="BB11" s="386"/>
      <c r="BC11" s="386"/>
      <c r="BD11" s="386"/>
      <c r="BE11" s="386"/>
      <c r="BF11" s="374" t="s">
        <v>34</v>
      </c>
      <c r="BG11" s="375"/>
      <c r="BH11" s="375"/>
      <c r="BI11" s="376"/>
      <c r="BJ11" s="478" t="s">
        <v>64</v>
      </c>
      <c r="BK11" s="479"/>
      <c r="BL11" s="479"/>
      <c r="BM11" s="479"/>
      <c r="BN11" s="479"/>
      <c r="BO11" s="479"/>
      <c r="BP11" s="479"/>
      <c r="BQ11" s="479"/>
      <c r="BR11" s="479"/>
      <c r="BS11" s="479"/>
      <c r="BT11" s="479"/>
      <c r="BU11" s="479"/>
      <c r="BV11" s="479"/>
      <c r="BW11" s="479"/>
      <c r="BX11" s="479"/>
      <c r="BY11" s="479"/>
      <c r="BZ11" s="479"/>
      <c r="CA11" s="479"/>
      <c r="CB11" s="480"/>
      <c r="CC11" s="370"/>
      <c r="CD11" s="371"/>
      <c r="CE11" s="371"/>
      <c r="CF11" s="371"/>
      <c r="CG11" s="371"/>
      <c r="CH11" s="371"/>
      <c r="CI11" s="371"/>
      <c r="CJ11" s="371"/>
      <c r="CK11" s="371"/>
      <c r="CL11" s="371"/>
      <c r="CM11" s="371"/>
      <c r="CN11" s="371"/>
      <c r="CO11" s="371"/>
      <c r="CP11" s="371"/>
      <c r="CQ11" s="371"/>
      <c r="CR11" s="371"/>
      <c r="CS11" s="371"/>
      <c r="CT11" s="371"/>
      <c r="CU11" s="373"/>
    </row>
    <row r="12" spans="1:99" s="32" customFormat="1" ht="12.75">
      <c r="A12" s="393"/>
      <c r="B12" s="394"/>
      <c r="C12" s="394"/>
      <c r="D12" s="394"/>
      <c r="E12" s="394"/>
      <c r="F12" s="395"/>
      <c r="G12" s="467" t="s">
        <v>32</v>
      </c>
      <c r="H12" s="467"/>
      <c r="I12" s="467"/>
      <c r="J12" s="467"/>
      <c r="K12" s="467"/>
      <c r="L12" s="467"/>
      <c r="M12" s="467"/>
      <c r="N12" s="467"/>
      <c r="O12" s="467"/>
      <c r="P12" s="467"/>
      <c r="Q12" s="467"/>
      <c r="R12" s="467"/>
      <c r="S12" s="467"/>
      <c r="T12" s="467"/>
      <c r="U12" s="467"/>
      <c r="V12" s="467"/>
      <c r="W12" s="467"/>
      <c r="X12" s="467"/>
      <c r="Y12" s="467"/>
      <c r="Z12" s="467"/>
      <c r="AA12" s="467"/>
      <c r="AB12" s="467"/>
      <c r="AC12" s="467"/>
      <c r="AD12" s="467"/>
      <c r="AE12" s="467"/>
      <c r="AF12" s="467"/>
      <c r="AG12" s="467"/>
      <c r="AH12" s="467"/>
      <c r="AI12" s="467"/>
      <c r="AJ12" s="467"/>
      <c r="AK12" s="467"/>
      <c r="AL12" s="467"/>
      <c r="AM12" s="467"/>
      <c r="AN12" s="467"/>
      <c r="AO12" s="467"/>
      <c r="AP12" s="467"/>
      <c r="AQ12" s="467"/>
      <c r="AR12" s="467"/>
      <c r="AS12" s="467"/>
      <c r="AT12" s="467"/>
      <c r="AU12" s="467"/>
      <c r="AV12" s="467"/>
      <c r="AW12" s="467"/>
      <c r="AX12" s="467"/>
      <c r="AY12" s="467"/>
      <c r="AZ12" s="467"/>
      <c r="BA12" s="467"/>
      <c r="BB12" s="467"/>
      <c r="BC12" s="467"/>
      <c r="BD12" s="467"/>
      <c r="BE12" s="467"/>
      <c r="BF12" s="403" t="s">
        <v>35</v>
      </c>
      <c r="BG12" s="404"/>
      <c r="BH12" s="404"/>
      <c r="BI12" s="405"/>
      <c r="BJ12" s="461" t="s">
        <v>64</v>
      </c>
      <c r="BK12" s="462"/>
      <c r="BL12" s="462"/>
      <c r="BM12" s="462"/>
      <c r="BN12" s="462"/>
      <c r="BO12" s="462"/>
      <c r="BP12" s="462"/>
      <c r="BQ12" s="462"/>
      <c r="BR12" s="462"/>
      <c r="BS12" s="462"/>
      <c r="BT12" s="462"/>
      <c r="BU12" s="462"/>
      <c r="BV12" s="462"/>
      <c r="BW12" s="462"/>
      <c r="BX12" s="462"/>
      <c r="BY12" s="462"/>
      <c r="BZ12" s="462"/>
      <c r="CA12" s="462"/>
      <c r="CB12" s="463"/>
      <c r="CC12" s="378"/>
      <c r="CD12" s="379"/>
      <c r="CE12" s="379"/>
      <c r="CF12" s="379"/>
      <c r="CG12" s="379"/>
      <c r="CH12" s="379"/>
      <c r="CI12" s="379"/>
      <c r="CJ12" s="379"/>
      <c r="CK12" s="379"/>
      <c r="CL12" s="379"/>
      <c r="CM12" s="379"/>
      <c r="CN12" s="379"/>
      <c r="CO12" s="379"/>
      <c r="CP12" s="379"/>
      <c r="CQ12" s="379"/>
      <c r="CR12" s="379"/>
      <c r="CS12" s="379"/>
      <c r="CT12" s="379"/>
      <c r="CU12" s="380"/>
    </row>
    <row r="13" spans="1:99" s="32" customFormat="1" ht="12.75">
      <c r="A13" s="393"/>
      <c r="B13" s="394"/>
      <c r="C13" s="394"/>
      <c r="D13" s="394"/>
      <c r="E13" s="394"/>
      <c r="F13" s="395"/>
      <c r="G13" s="454" t="s">
        <v>96</v>
      </c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4"/>
      <c r="W13" s="454"/>
      <c r="X13" s="454"/>
      <c r="Y13" s="454"/>
      <c r="Z13" s="454"/>
      <c r="AA13" s="454"/>
      <c r="AB13" s="454"/>
      <c r="AC13" s="454"/>
      <c r="AD13" s="454"/>
      <c r="AE13" s="454"/>
      <c r="AF13" s="454"/>
      <c r="AG13" s="454"/>
      <c r="AH13" s="454"/>
      <c r="AI13" s="454"/>
      <c r="AJ13" s="454"/>
      <c r="AK13" s="454"/>
      <c r="AL13" s="454"/>
      <c r="AM13" s="454"/>
      <c r="AN13" s="454"/>
      <c r="AO13" s="454"/>
      <c r="AP13" s="454"/>
      <c r="AQ13" s="454"/>
      <c r="AR13" s="454"/>
      <c r="AS13" s="454"/>
      <c r="AT13" s="454"/>
      <c r="AU13" s="454"/>
      <c r="AV13" s="454"/>
      <c r="AW13" s="454"/>
      <c r="AX13" s="454"/>
      <c r="AY13" s="454"/>
      <c r="AZ13" s="454"/>
      <c r="BA13" s="454"/>
      <c r="BB13" s="454"/>
      <c r="BC13" s="454"/>
      <c r="BD13" s="454"/>
      <c r="BE13" s="455"/>
      <c r="BF13" s="406"/>
      <c r="BG13" s="407"/>
      <c r="BH13" s="407"/>
      <c r="BI13" s="408"/>
      <c r="BJ13" s="464"/>
      <c r="BK13" s="465"/>
      <c r="BL13" s="465"/>
      <c r="BM13" s="465"/>
      <c r="BN13" s="465"/>
      <c r="BO13" s="465"/>
      <c r="BP13" s="465"/>
      <c r="BQ13" s="465"/>
      <c r="BR13" s="465"/>
      <c r="BS13" s="465"/>
      <c r="BT13" s="465"/>
      <c r="BU13" s="465"/>
      <c r="BV13" s="465"/>
      <c r="BW13" s="465"/>
      <c r="BX13" s="465"/>
      <c r="BY13" s="465"/>
      <c r="BZ13" s="465"/>
      <c r="CA13" s="465"/>
      <c r="CB13" s="466"/>
      <c r="CC13" s="381"/>
      <c r="CD13" s="382"/>
      <c r="CE13" s="382"/>
      <c r="CF13" s="382"/>
      <c r="CG13" s="382"/>
      <c r="CH13" s="382"/>
      <c r="CI13" s="382"/>
      <c r="CJ13" s="382"/>
      <c r="CK13" s="382"/>
      <c r="CL13" s="382"/>
      <c r="CM13" s="382"/>
      <c r="CN13" s="382"/>
      <c r="CO13" s="382"/>
      <c r="CP13" s="382"/>
      <c r="CQ13" s="382"/>
      <c r="CR13" s="382"/>
      <c r="CS13" s="382"/>
      <c r="CT13" s="382"/>
      <c r="CU13" s="383"/>
    </row>
    <row r="14" spans="1:99" s="32" customFormat="1" ht="15" customHeight="1">
      <c r="A14" s="396"/>
      <c r="B14" s="397"/>
      <c r="C14" s="397"/>
      <c r="D14" s="397"/>
      <c r="E14" s="397"/>
      <c r="F14" s="398"/>
      <c r="G14" s="409" t="s">
        <v>111</v>
      </c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09"/>
      <c r="AC14" s="409"/>
      <c r="AD14" s="409"/>
      <c r="AE14" s="409"/>
      <c r="AF14" s="409"/>
      <c r="AG14" s="409"/>
      <c r="AH14" s="409"/>
      <c r="AI14" s="409"/>
      <c r="AJ14" s="409"/>
      <c r="AK14" s="409"/>
      <c r="AL14" s="409"/>
      <c r="AM14" s="409"/>
      <c r="AN14" s="409"/>
      <c r="AO14" s="409"/>
      <c r="AP14" s="409"/>
      <c r="AQ14" s="409"/>
      <c r="AR14" s="409"/>
      <c r="AS14" s="409"/>
      <c r="AT14" s="409"/>
      <c r="AU14" s="409"/>
      <c r="AV14" s="409"/>
      <c r="AW14" s="409"/>
      <c r="AX14" s="409"/>
      <c r="AY14" s="409"/>
      <c r="AZ14" s="409"/>
      <c r="BA14" s="409"/>
      <c r="BB14" s="409"/>
      <c r="BC14" s="409"/>
      <c r="BD14" s="409"/>
      <c r="BE14" s="409"/>
      <c r="BF14" s="387" t="s">
        <v>49</v>
      </c>
      <c r="BG14" s="388"/>
      <c r="BH14" s="388"/>
      <c r="BI14" s="388"/>
      <c r="BJ14" s="460" t="s">
        <v>64</v>
      </c>
      <c r="BK14" s="460"/>
      <c r="BL14" s="460"/>
      <c r="BM14" s="460"/>
      <c r="BN14" s="460"/>
      <c r="BO14" s="460"/>
      <c r="BP14" s="460"/>
      <c r="BQ14" s="460"/>
      <c r="BR14" s="460"/>
      <c r="BS14" s="460"/>
      <c r="BT14" s="460"/>
      <c r="BU14" s="460"/>
      <c r="BV14" s="460"/>
      <c r="BW14" s="460"/>
      <c r="BX14" s="460"/>
      <c r="BY14" s="460"/>
      <c r="BZ14" s="460"/>
      <c r="CA14" s="460"/>
      <c r="CB14" s="460"/>
      <c r="CC14" s="369"/>
      <c r="CD14" s="369"/>
      <c r="CE14" s="369"/>
      <c r="CF14" s="369"/>
      <c r="CG14" s="369"/>
      <c r="CH14" s="369"/>
      <c r="CI14" s="369"/>
      <c r="CJ14" s="369"/>
      <c r="CK14" s="369"/>
      <c r="CL14" s="369"/>
      <c r="CM14" s="369"/>
      <c r="CN14" s="369"/>
      <c r="CO14" s="369"/>
      <c r="CP14" s="369"/>
      <c r="CQ14" s="369"/>
      <c r="CR14" s="369"/>
      <c r="CS14" s="369"/>
      <c r="CT14" s="369"/>
      <c r="CU14" s="377"/>
    </row>
    <row r="15" spans="1:99" s="32" customFormat="1" ht="15" customHeight="1">
      <c r="A15" s="374" t="s">
        <v>106</v>
      </c>
      <c r="B15" s="375"/>
      <c r="C15" s="375"/>
      <c r="D15" s="375"/>
      <c r="E15" s="375"/>
      <c r="F15" s="389"/>
      <c r="G15" s="386" t="s">
        <v>268</v>
      </c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  <c r="AK15" s="386"/>
      <c r="AL15" s="386"/>
      <c r="AM15" s="386"/>
      <c r="AN15" s="386"/>
      <c r="AO15" s="386"/>
      <c r="AP15" s="386"/>
      <c r="AQ15" s="386"/>
      <c r="AR15" s="386"/>
      <c r="AS15" s="386"/>
      <c r="AT15" s="386"/>
      <c r="AU15" s="386"/>
      <c r="AV15" s="386"/>
      <c r="AW15" s="386"/>
      <c r="AX15" s="386"/>
      <c r="AY15" s="386"/>
      <c r="AZ15" s="386"/>
      <c r="BA15" s="386"/>
      <c r="BB15" s="386"/>
      <c r="BC15" s="386"/>
      <c r="BD15" s="386"/>
      <c r="BE15" s="386"/>
      <c r="BF15" s="374" t="s">
        <v>63</v>
      </c>
      <c r="BG15" s="375"/>
      <c r="BH15" s="375"/>
      <c r="BI15" s="376"/>
      <c r="BJ15" s="370"/>
      <c r="BK15" s="371"/>
      <c r="BL15" s="371"/>
      <c r="BM15" s="371"/>
      <c r="BN15" s="371"/>
      <c r="BO15" s="371"/>
      <c r="BP15" s="371"/>
      <c r="BQ15" s="371"/>
      <c r="BR15" s="371"/>
      <c r="BS15" s="371"/>
      <c r="BT15" s="371"/>
      <c r="BU15" s="371"/>
      <c r="BV15" s="371"/>
      <c r="BW15" s="371"/>
      <c r="BX15" s="371"/>
      <c r="BY15" s="371"/>
      <c r="BZ15" s="371"/>
      <c r="CA15" s="371"/>
      <c r="CB15" s="372"/>
      <c r="CC15" s="370"/>
      <c r="CD15" s="371"/>
      <c r="CE15" s="371"/>
      <c r="CF15" s="371"/>
      <c r="CG15" s="371"/>
      <c r="CH15" s="371"/>
      <c r="CI15" s="371"/>
      <c r="CJ15" s="371"/>
      <c r="CK15" s="371"/>
      <c r="CL15" s="371"/>
      <c r="CM15" s="371"/>
      <c r="CN15" s="371"/>
      <c r="CO15" s="371"/>
      <c r="CP15" s="371"/>
      <c r="CQ15" s="371"/>
      <c r="CR15" s="371"/>
      <c r="CS15" s="371"/>
      <c r="CT15" s="371"/>
      <c r="CU15" s="373"/>
    </row>
    <row r="16" spans="1:99" s="32" customFormat="1" ht="15" customHeight="1">
      <c r="A16" s="374" t="s">
        <v>55</v>
      </c>
      <c r="B16" s="384"/>
      <c r="C16" s="384"/>
      <c r="D16" s="384"/>
      <c r="E16" s="384"/>
      <c r="F16" s="385"/>
      <c r="G16" s="386" t="s">
        <v>269</v>
      </c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6"/>
      <c r="AI16" s="386"/>
      <c r="AJ16" s="386"/>
      <c r="AK16" s="386"/>
      <c r="AL16" s="386"/>
      <c r="AM16" s="386"/>
      <c r="AN16" s="386"/>
      <c r="AO16" s="386"/>
      <c r="AP16" s="386"/>
      <c r="AQ16" s="386"/>
      <c r="AR16" s="386"/>
      <c r="AS16" s="386"/>
      <c r="AT16" s="386"/>
      <c r="AU16" s="386"/>
      <c r="AV16" s="386"/>
      <c r="AW16" s="386"/>
      <c r="AX16" s="386"/>
      <c r="AY16" s="386"/>
      <c r="AZ16" s="386"/>
      <c r="BA16" s="386"/>
      <c r="BB16" s="386"/>
      <c r="BC16" s="386"/>
      <c r="BD16" s="386"/>
      <c r="BE16" s="386"/>
      <c r="BF16" s="387" t="s">
        <v>123</v>
      </c>
      <c r="BG16" s="388"/>
      <c r="BH16" s="388"/>
      <c r="BI16" s="388"/>
      <c r="BJ16" s="369"/>
      <c r="BK16" s="369"/>
      <c r="BL16" s="369"/>
      <c r="BM16" s="369"/>
      <c r="BN16" s="369"/>
      <c r="BO16" s="369"/>
      <c r="BP16" s="369"/>
      <c r="BQ16" s="369"/>
      <c r="BR16" s="369"/>
      <c r="BS16" s="369"/>
      <c r="BT16" s="369"/>
      <c r="BU16" s="369"/>
      <c r="BV16" s="369"/>
      <c r="BW16" s="369"/>
      <c r="BX16" s="369"/>
      <c r="BY16" s="369"/>
      <c r="BZ16" s="369"/>
      <c r="CA16" s="369"/>
      <c r="CB16" s="369"/>
      <c r="CC16" s="369"/>
      <c r="CD16" s="369"/>
      <c r="CE16" s="369"/>
      <c r="CF16" s="369"/>
      <c r="CG16" s="369"/>
      <c r="CH16" s="369"/>
      <c r="CI16" s="369"/>
      <c r="CJ16" s="369"/>
      <c r="CK16" s="369"/>
      <c r="CL16" s="369"/>
      <c r="CM16" s="369"/>
      <c r="CN16" s="369"/>
      <c r="CO16" s="369"/>
      <c r="CP16" s="369"/>
      <c r="CQ16" s="369"/>
      <c r="CR16" s="369"/>
      <c r="CS16" s="369"/>
      <c r="CT16" s="369"/>
      <c r="CU16" s="377"/>
    </row>
    <row r="17" spans="1:99" s="32" customFormat="1" ht="12.75">
      <c r="A17" s="390"/>
      <c r="B17" s="391"/>
      <c r="C17" s="391"/>
      <c r="D17" s="391"/>
      <c r="E17" s="391"/>
      <c r="F17" s="392"/>
      <c r="G17" s="452" t="s">
        <v>32</v>
      </c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2"/>
      <c r="AE17" s="402"/>
      <c r="AF17" s="402"/>
      <c r="AG17" s="402"/>
      <c r="AH17" s="402"/>
      <c r="AI17" s="402"/>
      <c r="AJ17" s="402"/>
      <c r="AK17" s="402"/>
      <c r="AL17" s="402"/>
      <c r="AM17" s="402"/>
      <c r="AN17" s="402"/>
      <c r="AO17" s="402"/>
      <c r="AP17" s="402"/>
      <c r="AQ17" s="402"/>
      <c r="AR17" s="402"/>
      <c r="AS17" s="402"/>
      <c r="AT17" s="402"/>
      <c r="AU17" s="402"/>
      <c r="AV17" s="402"/>
      <c r="AW17" s="402"/>
      <c r="AX17" s="402"/>
      <c r="AY17" s="402"/>
      <c r="AZ17" s="402"/>
      <c r="BA17" s="402"/>
      <c r="BB17" s="402"/>
      <c r="BC17" s="402"/>
      <c r="BD17" s="402"/>
      <c r="BE17" s="402"/>
      <c r="BF17" s="403"/>
      <c r="BG17" s="404"/>
      <c r="BH17" s="404"/>
      <c r="BI17" s="405"/>
      <c r="BJ17" s="378"/>
      <c r="BK17" s="379"/>
      <c r="BL17" s="379"/>
      <c r="BM17" s="379"/>
      <c r="BN17" s="379"/>
      <c r="BO17" s="379"/>
      <c r="BP17" s="379"/>
      <c r="BQ17" s="379"/>
      <c r="BR17" s="379"/>
      <c r="BS17" s="379"/>
      <c r="BT17" s="379"/>
      <c r="BU17" s="379"/>
      <c r="BV17" s="379"/>
      <c r="BW17" s="379"/>
      <c r="BX17" s="379"/>
      <c r="BY17" s="379"/>
      <c r="BZ17" s="379"/>
      <c r="CA17" s="379"/>
      <c r="CB17" s="413"/>
      <c r="CC17" s="378"/>
      <c r="CD17" s="379"/>
      <c r="CE17" s="379"/>
      <c r="CF17" s="379"/>
      <c r="CG17" s="379"/>
      <c r="CH17" s="379"/>
      <c r="CI17" s="379"/>
      <c r="CJ17" s="379"/>
      <c r="CK17" s="379"/>
      <c r="CL17" s="379"/>
      <c r="CM17" s="379"/>
      <c r="CN17" s="379"/>
      <c r="CO17" s="379"/>
      <c r="CP17" s="379"/>
      <c r="CQ17" s="379"/>
      <c r="CR17" s="379"/>
      <c r="CS17" s="379"/>
      <c r="CT17" s="379"/>
      <c r="CU17" s="380"/>
    </row>
    <row r="18" spans="1:99" s="32" customFormat="1" ht="12.75">
      <c r="A18" s="396"/>
      <c r="B18" s="397"/>
      <c r="C18" s="397"/>
      <c r="D18" s="397"/>
      <c r="E18" s="397"/>
      <c r="F18" s="398"/>
      <c r="G18" s="453"/>
      <c r="H18" s="454"/>
      <c r="I18" s="454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  <c r="Y18" s="454"/>
      <c r="Z18" s="454"/>
      <c r="AA18" s="454"/>
      <c r="AB18" s="454"/>
      <c r="AC18" s="454"/>
      <c r="AD18" s="454"/>
      <c r="AE18" s="454"/>
      <c r="AF18" s="454"/>
      <c r="AG18" s="454"/>
      <c r="AH18" s="454"/>
      <c r="AI18" s="454"/>
      <c r="AJ18" s="454"/>
      <c r="AK18" s="454"/>
      <c r="AL18" s="454"/>
      <c r="AM18" s="454"/>
      <c r="AN18" s="454"/>
      <c r="AO18" s="454"/>
      <c r="AP18" s="454"/>
      <c r="AQ18" s="454"/>
      <c r="AR18" s="454"/>
      <c r="AS18" s="454"/>
      <c r="AT18" s="454"/>
      <c r="AU18" s="454"/>
      <c r="AV18" s="454"/>
      <c r="AW18" s="454"/>
      <c r="AX18" s="454"/>
      <c r="AY18" s="454"/>
      <c r="AZ18" s="454"/>
      <c r="BA18" s="454"/>
      <c r="BB18" s="454"/>
      <c r="BC18" s="454"/>
      <c r="BD18" s="454"/>
      <c r="BE18" s="455"/>
      <c r="BF18" s="406"/>
      <c r="BG18" s="407"/>
      <c r="BH18" s="407"/>
      <c r="BI18" s="408"/>
      <c r="BJ18" s="381"/>
      <c r="BK18" s="382"/>
      <c r="BL18" s="382"/>
      <c r="BM18" s="382"/>
      <c r="BN18" s="382"/>
      <c r="BO18" s="382"/>
      <c r="BP18" s="382"/>
      <c r="BQ18" s="382"/>
      <c r="BR18" s="382"/>
      <c r="BS18" s="382"/>
      <c r="BT18" s="382"/>
      <c r="BU18" s="382"/>
      <c r="BV18" s="382"/>
      <c r="BW18" s="382"/>
      <c r="BX18" s="382"/>
      <c r="BY18" s="382"/>
      <c r="BZ18" s="382"/>
      <c r="CA18" s="382"/>
      <c r="CB18" s="414"/>
      <c r="CC18" s="381"/>
      <c r="CD18" s="382"/>
      <c r="CE18" s="382"/>
      <c r="CF18" s="382"/>
      <c r="CG18" s="382"/>
      <c r="CH18" s="382"/>
      <c r="CI18" s="382"/>
      <c r="CJ18" s="382"/>
      <c r="CK18" s="382"/>
      <c r="CL18" s="382"/>
      <c r="CM18" s="382"/>
      <c r="CN18" s="382"/>
      <c r="CO18" s="382"/>
      <c r="CP18" s="382"/>
      <c r="CQ18" s="382"/>
      <c r="CR18" s="382"/>
      <c r="CS18" s="382"/>
      <c r="CT18" s="382"/>
      <c r="CU18" s="383"/>
    </row>
    <row r="19" spans="1:99" s="32" customFormat="1" ht="15" customHeight="1">
      <c r="A19" s="374" t="s">
        <v>118</v>
      </c>
      <c r="B19" s="375"/>
      <c r="C19" s="375"/>
      <c r="D19" s="375"/>
      <c r="E19" s="375"/>
      <c r="F19" s="389"/>
      <c r="G19" s="386" t="s">
        <v>271</v>
      </c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6"/>
      <c r="AE19" s="386"/>
      <c r="AF19" s="386"/>
      <c r="AG19" s="386"/>
      <c r="AH19" s="386"/>
      <c r="AI19" s="386"/>
      <c r="AJ19" s="386"/>
      <c r="AK19" s="386"/>
      <c r="AL19" s="386"/>
      <c r="AM19" s="386"/>
      <c r="AN19" s="386"/>
      <c r="AO19" s="386"/>
      <c r="AP19" s="386"/>
      <c r="AQ19" s="386"/>
      <c r="AR19" s="386"/>
      <c r="AS19" s="386"/>
      <c r="AT19" s="386"/>
      <c r="AU19" s="386"/>
      <c r="AV19" s="386"/>
      <c r="AW19" s="386"/>
      <c r="AX19" s="386"/>
      <c r="AY19" s="386"/>
      <c r="AZ19" s="386"/>
      <c r="BA19" s="386"/>
      <c r="BB19" s="386"/>
      <c r="BC19" s="386"/>
      <c r="BD19" s="386"/>
      <c r="BE19" s="386"/>
      <c r="BF19" s="374" t="s">
        <v>36</v>
      </c>
      <c r="BG19" s="375"/>
      <c r="BH19" s="375"/>
      <c r="BI19" s="376"/>
      <c r="BJ19" s="370"/>
      <c r="BK19" s="371"/>
      <c r="BL19" s="371"/>
      <c r="BM19" s="371"/>
      <c r="BN19" s="371"/>
      <c r="BO19" s="371"/>
      <c r="BP19" s="371"/>
      <c r="BQ19" s="371"/>
      <c r="BR19" s="371"/>
      <c r="BS19" s="371"/>
      <c r="BT19" s="371"/>
      <c r="BU19" s="371"/>
      <c r="BV19" s="371"/>
      <c r="BW19" s="371"/>
      <c r="BX19" s="371"/>
      <c r="BY19" s="371"/>
      <c r="BZ19" s="371"/>
      <c r="CA19" s="371"/>
      <c r="CB19" s="372"/>
      <c r="CC19" s="370"/>
      <c r="CD19" s="371"/>
      <c r="CE19" s="371"/>
      <c r="CF19" s="371"/>
      <c r="CG19" s="371"/>
      <c r="CH19" s="371"/>
      <c r="CI19" s="371"/>
      <c r="CJ19" s="371"/>
      <c r="CK19" s="371"/>
      <c r="CL19" s="371"/>
      <c r="CM19" s="371"/>
      <c r="CN19" s="371"/>
      <c r="CO19" s="371"/>
      <c r="CP19" s="371"/>
      <c r="CQ19" s="371"/>
      <c r="CR19" s="371"/>
      <c r="CS19" s="371"/>
      <c r="CT19" s="371"/>
      <c r="CU19" s="373"/>
    </row>
    <row r="20" spans="1:99" s="32" customFormat="1" ht="15" customHeight="1">
      <c r="A20" s="374" t="s">
        <v>115</v>
      </c>
      <c r="B20" s="384"/>
      <c r="C20" s="384"/>
      <c r="D20" s="384"/>
      <c r="E20" s="384"/>
      <c r="F20" s="385"/>
      <c r="G20" s="386" t="s">
        <v>272</v>
      </c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  <c r="AD20" s="386"/>
      <c r="AE20" s="386"/>
      <c r="AF20" s="386"/>
      <c r="AG20" s="386"/>
      <c r="AH20" s="386"/>
      <c r="AI20" s="386"/>
      <c r="AJ20" s="386"/>
      <c r="AK20" s="386"/>
      <c r="AL20" s="386"/>
      <c r="AM20" s="386"/>
      <c r="AN20" s="386"/>
      <c r="AO20" s="386"/>
      <c r="AP20" s="386"/>
      <c r="AQ20" s="386"/>
      <c r="AR20" s="386"/>
      <c r="AS20" s="386"/>
      <c r="AT20" s="386"/>
      <c r="AU20" s="386"/>
      <c r="AV20" s="386"/>
      <c r="AW20" s="386"/>
      <c r="AX20" s="386"/>
      <c r="AY20" s="386"/>
      <c r="AZ20" s="386"/>
      <c r="BA20" s="386"/>
      <c r="BB20" s="386"/>
      <c r="BC20" s="386"/>
      <c r="BD20" s="386"/>
      <c r="BE20" s="386"/>
      <c r="BF20" s="387" t="s">
        <v>113</v>
      </c>
      <c r="BG20" s="388"/>
      <c r="BH20" s="388"/>
      <c r="BI20" s="388"/>
      <c r="BJ20" s="369"/>
      <c r="BK20" s="369"/>
      <c r="BL20" s="369"/>
      <c r="BM20" s="369"/>
      <c r="BN20" s="369"/>
      <c r="BO20" s="369"/>
      <c r="BP20" s="369"/>
      <c r="BQ20" s="369"/>
      <c r="BR20" s="369"/>
      <c r="BS20" s="369"/>
      <c r="BT20" s="369"/>
      <c r="BU20" s="369"/>
      <c r="BV20" s="369"/>
      <c r="BW20" s="369"/>
      <c r="BX20" s="369"/>
      <c r="BY20" s="369"/>
      <c r="BZ20" s="369"/>
      <c r="CA20" s="369"/>
      <c r="CB20" s="369"/>
      <c r="CC20" s="369"/>
      <c r="CD20" s="369"/>
      <c r="CE20" s="369"/>
      <c r="CF20" s="369"/>
      <c r="CG20" s="369"/>
      <c r="CH20" s="369"/>
      <c r="CI20" s="369"/>
      <c r="CJ20" s="369"/>
      <c r="CK20" s="369"/>
      <c r="CL20" s="369"/>
      <c r="CM20" s="369"/>
      <c r="CN20" s="369"/>
      <c r="CO20" s="369"/>
      <c r="CP20" s="369"/>
      <c r="CQ20" s="369"/>
      <c r="CR20" s="369"/>
      <c r="CS20" s="369"/>
      <c r="CT20" s="369"/>
      <c r="CU20" s="377"/>
    </row>
    <row r="21" spans="1:99" s="32" customFormat="1" ht="15" customHeight="1">
      <c r="A21" s="374" t="s">
        <v>116</v>
      </c>
      <c r="B21" s="384"/>
      <c r="C21" s="384"/>
      <c r="D21" s="384"/>
      <c r="E21" s="384"/>
      <c r="F21" s="385"/>
      <c r="G21" s="386" t="s">
        <v>273</v>
      </c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6"/>
      <c r="AI21" s="386"/>
      <c r="AJ21" s="386"/>
      <c r="AK21" s="386"/>
      <c r="AL21" s="386"/>
      <c r="AM21" s="386"/>
      <c r="AN21" s="386"/>
      <c r="AO21" s="386"/>
      <c r="AP21" s="386"/>
      <c r="AQ21" s="386"/>
      <c r="AR21" s="386"/>
      <c r="AS21" s="386"/>
      <c r="AT21" s="386"/>
      <c r="AU21" s="386"/>
      <c r="AV21" s="386"/>
      <c r="AW21" s="386"/>
      <c r="AX21" s="386"/>
      <c r="AY21" s="386"/>
      <c r="AZ21" s="386"/>
      <c r="BA21" s="386"/>
      <c r="BB21" s="386"/>
      <c r="BC21" s="386"/>
      <c r="BD21" s="386"/>
      <c r="BE21" s="386"/>
      <c r="BF21" s="374" t="s">
        <v>38</v>
      </c>
      <c r="BG21" s="375"/>
      <c r="BH21" s="375"/>
      <c r="BI21" s="376"/>
      <c r="BJ21" s="370"/>
      <c r="BK21" s="371"/>
      <c r="BL21" s="371"/>
      <c r="BM21" s="371"/>
      <c r="BN21" s="371"/>
      <c r="BO21" s="371"/>
      <c r="BP21" s="371"/>
      <c r="BQ21" s="371"/>
      <c r="BR21" s="371"/>
      <c r="BS21" s="371"/>
      <c r="BT21" s="371"/>
      <c r="BU21" s="371"/>
      <c r="BV21" s="371"/>
      <c r="BW21" s="371"/>
      <c r="BX21" s="371"/>
      <c r="BY21" s="371"/>
      <c r="BZ21" s="371"/>
      <c r="CA21" s="371"/>
      <c r="CB21" s="372"/>
      <c r="CC21" s="370"/>
      <c r="CD21" s="371"/>
      <c r="CE21" s="371"/>
      <c r="CF21" s="371"/>
      <c r="CG21" s="371"/>
      <c r="CH21" s="371"/>
      <c r="CI21" s="371"/>
      <c r="CJ21" s="371"/>
      <c r="CK21" s="371"/>
      <c r="CL21" s="371"/>
      <c r="CM21" s="371"/>
      <c r="CN21" s="371"/>
      <c r="CO21" s="371"/>
      <c r="CP21" s="371"/>
      <c r="CQ21" s="371"/>
      <c r="CR21" s="371"/>
      <c r="CS21" s="371"/>
      <c r="CT21" s="371"/>
      <c r="CU21" s="373"/>
    </row>
    <row r="22" spans="1:99" s="32" customFormat="1" ht="15" customHeight="1">
      <c r="A22" s="374" t="s">
        <v>136</v>
      </c>
      <c r="B22" s="384"/>
      <c r="C22" s="384"/>
      <c r="D22" s="384"/>
      <c r="E22" s="384"/>
      <c r="F22" s="385"/>
      <c r="G22" s="386" t="s">
        <v>274</v>
      </c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386"/>
      <c r="AM22" s="386"/>
      <c r="AN22" s="386"/>
      <c r="AO22" s="386"/>
      <c r="AP22" s="386"/>
      <c r="AQ22" s="386"/>
      <c r="AR22" s="386"/>
      <c r="AS22" s="386"/>
      <c r="AT22" s="386"/>
      <c r="AU22" s="386"/>
      <c r="AV22" s="386"/>
      <c r="AW22" s="386"/>
      <c r="AX22" s="386"/>
      <c r="AY22" s="386"/>
      <c r="AZ22" s="386"/>
      <c r="BA22" s="386"/>
      <c r="BB22" s="386"/>
      <c r="BC22" s="386"/>
      <c r="BD22" s="386"/>
      <c r="BE22" s="386"/>
      <c r="BF22" s="387" t="s">
        <v>117</v>
      </c>
      <c r="BG22" s="388"/>
      <c r="BH22" s="388"/>
      <c r="BI22" s="388"/>
      <c r="BJ22" s="369"/>
      <c r="BK22" s="369"/>
      <c r="BL22" s="369"/>
      <c r="BM22" s="369"/>
      <c r="BN22" s="369"/>
      <c r="BO22" s="369"/>
      <c r="BP22" s="369"/>
      <c r="BQ22" s="369"/>
      <c r="BR22" s="369"/>
      <c r="BS22" s="369"/>
      <c r="BT22" s="369"/>
      <c r="BU22" s="369"/>
      <c r="BV22" s="369"/>
      <c r="BW22" s="369"/>
      <c r="BX22" s="369"/>
      <c r="BY22" s="369"/>
      <c r="BZ22" s="369"/>
      <c r="CA22" s="369"/>
      <c r="CB22" s="369"/>
      <c r="CC22" s="369"/>
      <c r="CD22" s="369"/>
      <c r="CE22" s="369"/>
      <c r="CF22" s="369"/>
      <c r="CG22" s="369"/>
      <c r="CH22" s="369"/>
      <c r="CI22" s="369"/>
      <c r="CJ22" s="369"/>
      <c r="CK22" s="369"/>
      <c r="CL22" s="369"/>
      <c r="CM22" s="369"/>
      <c r="CN22" s="369"/>
      <c r="CO22" s="369"/>
      <c r="CP22" s="369"/>
      <c r="CQ22" s="369"/>
      <c r="CR22" s="369"/>
      <c r="CS22" s="369"/>
      <c r="CT22" s="369"/>
      <c r="CU22" s="377"/>
    </row>
    <row r="23" spans="1:99" s="32" customFormat="1" ht="15" customHeight="1">
      <c r="A23" s="374" t="s">
        <v>137</v>
      </c>
      <c r="B23" s="384"/>
      <c r="C23" s="384"/>
      <c r="D23" s="384"/>
      <c r="E23" s="384"/>
      <c r="F23" s="385"/>
      <c r="G23" s="386" t="s">
        <v>166</v>
      </c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  <c r="AD23" s="386"/>
      <c r="AE23" s="386"/>
      <c r="AF23" s="386"/>
      <c r="AG23" s="386"/>
      <c r="AH23" s="386"/>
      <c r="AI23" s="386"/>
      <c r="AJ23" s="386"/>
      <c r="AK23" s="386"/>
      <c r="AL23" s="386"/>
      <c r="AM23" s="386"/>
      <c r="AN23" s="386"/>
      <c r="AO23" s="386"/>
      <c r="AP23" s="386"/>
      <c r="AQ23" s="386"/>
      <c r="AR23" s="386"/>
      <c r="AS23" s="386"/>
      <c r="AT23" s="386"/>
      <c r="AU23" s="386"/>
      <c r="AV23" s="386"/>
      <c r="AW23" s="386"/>
      <c r="AX23" s="386"/>
      <c r="AY23" s="386"/>
      <c r="AZ23" s="386"/>
      <c r="BA23" s="386"/>
      <c r="BB23" s="386"/>
      <c r="BC23" s="386"/>
      <c r="BD23" s="386"/>
      <c r="BE23" s="386"/>
      <c r="BF23" s="374" t="s">
        <v>119</v>
      </c>
      <c r="BG23" s="375"/>
      <c r="BH23" s="375"/>
      <c r="BI23" s="376"/>
      <c r="BJ23" s="370"/>
      <c r="BK23" s="371"/>
      <c r="BL23" s="371"/>
      <c r="BM23" s="371"/>
      <c r="BN23" s="371"/>
      <c r="BO23" s="371"/>
      <c r="BP23" s="371"/>
      <c r="BQ23" s="371"/>
      <c r="BR23" s="371"/>
      <c r="BS23" s="371"/>
      <c r="BT23" s="371"/>
      <c r="BU23" s="371"/>
      <c r="BV23" s="371"/>
      <c r="BW23" s="371"/>
      <c r="BX23" s="371"/>
      <c r="BY23" s="371"/>
      <c r="BZ23" s="371"/>
      <c r="CA23" s="371"/>
      <c r="CB23" s="372"/>
      <c r="CC23" s="370"/>
      <c r="CD23" s="371"/>
      <c r="CE23" s="371"/>
      <c r="CF23" s="371"/>
      <c r="CG23" s="371"/>
      <c r="CH23" s="371"/>
      <c r="CI23" s="371"/>
      <c r="CJ23" s="371"/>
      <c r="CK23" s="371"/>
      <c r="CL23" s="371"/>
      <c r="CM23" s="371"/>
      <c r="CN23" s="371"/>
      <c r="CO23" s="371"/>
      <c r="CP23" s="371"/>
      <c r="CQ23" s="371"/>
      <c r="CR23" s="371"/>
      <c r="CS23" s="371"/>
      <c r="CT23" s="371"/>
      <c r="CU23" s="373"/>
    </row>
    <row r="24" spans="1:99" s="32" customFormat="1" ht="15" customHeight="1">
      <c r="A24" s="374" t="s">
        <v>138</v>
      </c>
      <c r="B24" s="384"/>
      <c r="C24" s="384"/>
      <c r="D24" s="384"/>
      <c r="E24" s="384"/>
      <c r="F24" s="385"/>
      <c r="G24" s="386" t="s">
        <v>167</v>
      </c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  <c r="Y24" s="386"/>
      <c r="Z24" s="386"/>
      <c r="AA24" s="386"/>
      <c r="AB24" s="386"/>
      <c r="AC24" s="386"/>
      <c r="AD24" s="386"/>
      <c r="AE24" s="386"/>
      <c r="AF24" s="386"/>
      <c r="AG24" s="386"/>
      <c r="AH24" s="386"/>
      <c r="AI24" s="386"/>
      <c r="AJ24" s="386"/>
      <c r="AK24" s="386"/>
      <c r="AL24" s="386"/>
      <c r="AM24" s="386"/>
      <c r="AN24" s="386"/>
      <c r="AO24" s="386"/>
      <c r="AP24" s="386"/>
      <c r="AQ24" s="386"/>
      <c r="AR24" s="386"/>
      <c r="AS24" s="386"/>
      <c r="AT24" s="386"/>
      <c r="AU24" s="386"/>
      <c r="AV24" s="386"/>
      <c r="AW24" s="386"/>
      <c r="AX24" s="386"/>
      <c r="AY24" s="386"/>
      <c r="AZ24" s="386"/>
      <c r="BA24" s="386"/>
      <c r="BB24" s="386"/>
      <c r="BC24" s="386"/>
      <c r="BD24" s="386"/>
      <c r="BE24" s="386"/>
      <c r="BF24" s="387" t="s">
        <v>66</v>
      </c>
      <c r="BG24" s="388"/>
      <c r="BH24" s="388"/>
      <c r="BI24" s="388"/>
      <c r="BJ24" s="369"/>
      <c r="BK24" s="369"/>
      <c r="BL24" s="369"/>
      <c r="BM24" s="369"/>
      <c r="BN24" s="369"/>
      <c r="BO24" s="369"/>
      <c r="BP24" s="369"/>
      <c r="BQ24" s="369"/>
      <c r="BR24" s="369"/>
      <c r="BS24" s="369"/>
      <c r="BT24" s="369"/>
      <c r="BU24" s="369"/>
      <c r="BV24" s="369"/>
      <c r="BW24" s="369"/>
      <c r="BX24" s="369"/>
      <c r="BY24" s="369"/>
      <c r="BZ24" s="369"/>
      <c r="CA24" s="369"/>
      <c r="CB24" s="369"/>
      <c r="CC24" s="369"/>
      <c r="CD24" s="369"/>
      <c r="CE24" s="369"/>
      <c r="CF24" s="369"/>
      <c r="CG24" s="369"/>
      <c r="CH24" s="369"/>
      <c r="CI24" s="369"/>
      <c r="CJ24" s="369"/>
      <c r="CK24" s="369"/>
      <c r="CL24" s="369"/>
      <c r="CM24" s="369"/>
      <c r="CN24" s="369"/>
      <c r="CO24" s="369"/>
      <c r="CP24" s="369"/>
      <c r="CQ24" s="369"/>
      <c r="CR24" s="369"/>
      <c r="CS24" s="369"/>
      <c r="CT24" s="369"/>
      <c r="CU24" s="377"/>
    </row>
    <row r="25" spans="1:99" s="32" customFormat="1" ht="15" customHeight="1">
      <c r="A25" s="445" t="s">
        <v>150</v>
      </c>
      <c r="B25" s="446"/>
      <c r="C25" s="446"/>
      <c r="D25" s="446"/>
      <c r="E25" s="446"/>
      <c r="F25" s="447"/>
      <c r="G25" s="448" t="s">
        <v>275</v>
      </c>
      <c r="H25" s="448"/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8"/>
      <c r="U25" s="448"/>
      <c r="V25" s="448"/>
      <c r="W25" s="448"/>
      <c r="X25" s="448"/>
      <c r="Y25" s="448"/>
      <c r="Z25" s="448"/>
      <c r="AA25" s="448"/>
      <c r="AB25" s="448"/>
      <c r="AC25" s="448"/>
      <c r="AD25" s="448"/>
      <c r="AE25" s="448"/>
      <c r="AF25" s="448"/>
      <c r="AG25" s="448"/>
      <c r="AH25" s="448"/>
      <c r="AI25" s="448"/>
      <c r="AJ25" s="448"/>
      <c r="AK25" s="448"/>
      <c r="AL25" s="448"/>
      <c r="AM25" s="448"/>
      <c r="AN25" s="448"/>
      <c r="AO25" s="448"/>
      <c r="AP25" s="448"/>
      <c r="AQ25" s="448"/>
      <c r="AR25" s="448"/>
      <c r="AS25" s="448"/>
      <c r="AT25" s="448"/>
      <c r="AU25" s="448"/>
      <c r="AV25" s="448"/>
      <c r="AW25" s="448"/>
      <c r="AX25" s="448"/>
      <c r="AY25" s="448"/>
      <c r="AZ25" s="448"/>
      <c r="BA25" s="448"/>
      <c r="BB25" s="448"/>
      <c r="BC25" s="448"/>
      <c r="BD25" s="448"/>
      <c r="BE25" s="448"/>
      <c r="BF25" s="374" t="s">
        <v>152</v>
      </c>
      <c r="BG25" s="375"/>
      <c r="BH25" s="375"/>
      <c r="BI25" s="376"/>
      <c r="BJ25" s="370"/>
      <c r="BK25" s="371"/>
      <c r="BL25" s="371"/>
      <c r="BM25" s="371"/>
      <c r="BN25" s="371"/>
      <c r="BO25" s="371"/>
      <c r="BP25" s="371"/>
      <c r="BQ25" s="371"/>
      <c r="BR25" s="371"/>
      <c r="BS25" s="371"/>
      <c r="BT25" s="371"/>
      <c r="BU25" s="371"/>
      <c r="BV25" s="371"/>
      <c r="BW25" s="371"/>
      <c r="BX25" s="371"/>
      <c r="BY25" s="371"/>
      <c r="BZ25" s="371"/>
      <c r="CA25" s="371"/>
      <c r="CB25" s="372"/>
      <c r="CC25" s="370"/>
      <c r="CD25" s="371"/>
      <c r="CE25" s="371"/>
      <c r="CF25" s="371"/>
      <c r="CG25" s="371"/>
      <c r="CH25" s="371"/>
      <c r="CI25" s="371"/>
      <c r="CJ25" s="371"/>
      <c r="CK25" s="371"/>
      <c r="CL25" s="371"/>
      <c r="CM25" s="371"/>
      <c r="CN25" s="371"/>
      <c r="CO25" s="371"/>
      <c r="CP25" s="371"/>
      <c r="CQ25" s="371"/>
      <c r="CR25" s="371"/>
      <c r="CS25" s="371"/>
      <c r="CT25" s="371"/>
      <c r="CU25" s="373"/>
    </row>
    <row r="26" spans="1:99" s="32" customFormat="1" ht="15" customHeight="1">
      <c r="A26" s="445" t="s">
        <v>270</v>
      </c>
      <c r="B26" s="446"/>
      <c r="C26" s="446"/>
      <c r="D26" s="446"/>
      <c r="E26" s="446"/>
      <c r="F26" s="447"/>
      <c r="G26" s="448" t="s">
        <v>276</v>
      </c>
      <c r="H26" s="448"/>
      <c r="I26" s="448"/>
      <c r="J26" s="448"/>
      <c r="K26" s="448"/>
      <c r="L26" s="448"/>
      <c r="M26" s="448"/>
      <c r="N26" s="448"/>
      <c r="O26" s="448"/>
      <c r="P26" s="448"/>
      <c r="Q26" s="448"/>
      <c r="R26" s="448"/>
      <c r="S26" s="448"/>
      <c r="T26" s="448"/>
      <c r="U26" s="448"/>
      <c r="V26" s="448"/>
      <c r="W26" s="448"/>
      <c r="X26" s="448"/>
      <c r="Y26" s="448"/>
      <c r="Z26" s="448"/>
      <c r="AA26" s="448"/>
      <c r="AB26" s="448"/>
      <c r="AC26" s="448"/>
      <c r="AD26" s="448"/>
      <c r="AE26" s="448"/>
      <c r="AF26" s="448"/>
      <c r="AG26" s="448"/>
      <c r="AH26" s="448"/>
      <c r="AI26" s="448"/>
      <c r="AJ26" s="448"/>
      <c r="AK26" s="448"/>
      <c r="AL26" s="448"/>
      <c r="AM26" s="448"/>
      <c r="AN26" s="448"/>
      <c r="AO26" s="448"/>
      <c r="AP26" s="448"/>
      <c r="AQ26" s="448"/>
      <c r="AR26" s="448"/>
      <c r="AS26" s="448"/>
      <c r="AT26" s="448"/>
      <c r="AU26" s="448"/>
      <c r="AV26" s="448"/>
      <c r="AW26" s="448"/>
      <c r="AX26" s="448"/>
      <c r="AY26" s="448"/>
      <c r="AZ26" s="448"/>
      <c r="BA26" s="448"/>
      <c r="BB26" s="448"/>
      <c r="BC26" s="448"/>
      <c r="BD26" s="448"/>
      <c r="BE26" s="448"/>
      <c r="BF26" s="374" t="s">
        <v>153</v>
      </c>
      <c r="BG26" s="375"/>
      <c r="BH26" s="375"/>
      <c r="BI26" s="376"/>
      <c r="BJ26" s="370"/>
      <c r="BK26" s="371"/>
      <c r="BL26" s="371"/>
      <c r="BM26" s="371"/>
      <c r="BN26" s="371"/>
      <c r="BO26" s="371"/>
      <c r="BP26" s="371"/>
      <c r="BQ26" s="371"/>
      <c r="BR26" s="371"/>
      <c r="BS26" s="371"/>
      <c r="BT26" s="371"/>
      <c r="BU26" s="371"/>
      <c r="BV26" s="371"/>
      <c r="BW26" s="371"/>
      <c r="BX26" s="371"/>
      <c r="BY26" s="371"/>
      <c r="BZ26" s="371"/>
      <c r="CA26" s="371"/>
      <c r="CB26" s="372"/>
      <c r="CC26" s="370"/>
      <c r="CD26" s="371"/>
      <c r="CE26" s="371"/>
      <c r="CF26" s="371"/>
      <c r="CG26" s="371"/>
      <c r="CH26" s="371"/>
      <c r="CI26" s="371"/>
      <c r="CJ26" s="371"/>
      <c r="CK26" s="371"/>
      <c r="CL26" s="371"/>
      <c r="CM26" s="371"/>
      <c r="CN26" s="371"/>
      <c r="CO26" s="371"/>
      <c r="CP26" s="371"/>
      <c r="CQ26" s="371"/>
      <c r="CR26" s="371"/>
      <c r="CS26" s="371"/>
      <c r="CT26" s="371"/>
      <c r="CU26" s="373"/>
    </row>
    <row r="27" spans="1:99" s="32" customFormat="1" ht="15" customHeight="1">
      <c r="A27" s="445" t="s">
        <v>151</v>
      </c>
      <c r="B27" s="446"/>
      <c r="C27" s="446"/>
      <c r="D27" s="446"/>
      <c r="E27" s="446"/>
      <c r="F27" s="447"/>
      <c r="G27" s="448" t="s">
        <v>168</v>
      </c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8"/>
      <c r="S27" s="448"/>
      <c r="T27" s="448"/>
      <c r="U27" s="448"/>
      <c r="V27" s="448"/>
      <c r="W27" s="448"/>
      <c r="X27" s="448"/>
      <c r="Y27" s="448"/>
      <c r="Z27" s="448"/>
      <c r="AA27" s="448"/>
      <c r="AB27" s="448"/>
      <c r="AC27" s="448"/>
      <c r="AD27" s="448"/>
      <c r="AE27" s="448"/>
      <c r="AF27" s="448"/>
      <c r="AG27" s="448"/>
      <c r="AH27" s="448"/>
      <c r="AI27" s="448"/>
      <c r="AJ27" s="448"/>
      <c r="AK27" s="448"/>
      <c r="AL27" s="448"/>
      <c r="AM27" s="448"/>
      <c r="AN27" s="448"/>
      <c r="AO27" s="448"/>
      <c r="AP27" s="448"/>
      <c r="AQ27" s="448"/>
      <c r="AR27" s="448"/>
      <c r="AS27" s="448"/>
      <c r="AT27" s="448"/>
      <c r="AU27" s="448"/>
      <c r="AV27" s="448"/>
      <c r="AW27" s="448"/>
      <c r="AX27" s="448"/>
      <c r="AY27" s="448"/>
      <c r="AZ27" s="448"/>
      <c r="BA27" s="448"/>
      <c r="BB27" s="448"/>
      <c r="BC27" s="448"/>
      <c r="BD27" s="448"/>
      <c r="BE27" s="448"/>
      <c r="BF27" s="374" t="s">
        <v>67</v>
      </c>
      <c r="BG27" s="375"/>
      <c r="BH27" s="375"/>
      <c r="BI27" s="376"/>
      <c r="BJ27" s="370"/>
      <c r="BK27" s="371"/>
      <c r="BL27" s="371"/>
      <c r="BM27" s="371"/>
      <c r="BN27" s="371"/>
      <c r="BO27" s="371"/>
      <c r="BP27" s="371"/>
      <c r="BQ27" s="371"/>
      <c r="BR27" s="371"/>
      <c r="BS27" s="371"/>
      <c r="BT27" s="371"/>
      <c r="BU27" s="371"/>
      <c r="BV27" s="371"/>
      <c r="BW27" s="371"/>
      <c r="BX27" s="371"/>
      <c r="BY27" s="371"/>
      <c r="BZ27" s="371"/>
      <c r="CA27" s="371"/>
      <c r="CB27" s="372"/>
      <c r="CC27" s="370"/>
      <c r="CD27" s="371"/>
      <c r="CE27" s="371"/>
      <c r="CF27" s="371"/>
      <c r="CG27" s="371"/>
      <c r="CH27" s="371"/>
      <c r="CI27" s="371"/>
      <c r="CJ27" s="371"/>
      <c r="CK27" s="371"/>
      <c r="CL27" s="371"/>
      <c r="CM27" s="371"/>
      <c r="CN27" s="371"/>
      <c r="CO27" s="371"/>
      <c r="CP27" s="371"/>
      <c r="CQ27" s="371"/>
      <c r="CR27" s="371"/>
      <c r="CS27" s="371"/>
      <c r="CT27" s="371"/>
      <c r="CU27" s="373"/>
    </row>
    <row r="28" spans="1:99" s="32" customFormat="1" ht="15" customHeight="1">
      <c r="A28" s="445" t="s">
        <v>159</v>
      </c>
      <c r="B28" s="446"/>
      <c r="C28" s="446"/>
      <c r="D28" s="446"/>
      <c r="E28" s="446"/>
      <c r="F28" s="447"/>
      <c r="G28" s="448" t="s">
        <v>160</v>
      </c>
      <c r="H28" s="448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48"/>
      <c r="Z28" s="448"/>
      <c r="AA28" s="448"/>
      <c r="AB28" s="448"/>
      <c r="AC28" s="448"/>
      <c r="AD28" s="448"/>
      <c r="AE28" s="448"/>
      <c r="AF28" s="448"/>
      <c r="AG28" s="448"/>
      <c r="AH28" s="448"/>
      <c r="AI28" s="448"/>
      <c r="AJ28" s="448"/>
      <c r="AK28" s="448"/>
      <c r="AL28" s="448"/>
      <c r="AM28" s="448"/>
      <c r="AN28" s="448"/>
      <c r="AO28" s="448"/>
      <c r="AP28" s="448"/>
      <c r="AQ28" s="448"/>
      <c r="AR28" s="448"/>
      <c r="AS28" s="448"/>
      <c r="AT28" s="448"/>
      <c r="AU28" s="448"/>
      <c r="AV28" s="448"/>
      <c r="AW28" s="448"/>
      <c r="AX28" s="448"/>
      <c r="AY28" s="448"/>
      <c r="AZ28" s="448"/>
      <c r="BA28" s="448"/>
      <c r="BB28" s="448"/>
      <c r="BC28" s="448"/>
      <c r="BD28" s="448"/>
      <c r="BE28" s="448"/>
      <c r="BF28" s="374" t="s">
        <v>164</v>
      </c>
      <c r="BG28" s="375"/>
      <c r="BH28" s="375"/>
      <c r="BI28" s="376"/>
      <c r="BJ28" s="370"/>
      <c r="BK28" s="371"/>
      <c r="BL28" s="371"/>
      <c r="BM28" s="371"/>
      <c r="BN28" s="371"/>
      <c r="BO28" s="371"/>
      <c r="BP28" s="371"/>
      <c r="BQ28" s="371"/>
      <c r="BR28" s="371"/>
      <c r="BS28" s="371"/>
      <c r="BT28" s="371"/>
      <c r="BU28" s="371"/>
      <c r="BV28" s="371"/>
      <c r="BW28" s="371"/>
      <c r="BX28" s="371"/>
      <c r="BY28" s="371"/>
      <c r="BZ28" s="371"/>
      <c r="CA28" s="371"/>
      <c r="CB28" s="372"/>
      <c r="CC28" s="370"/>
      <c r="CD28" s="371"/>
      <c r="CE28" s="371"/>
      <c r="CF28" s="371"/>
      <c r="CG28" s="371"/>
      <c r="CH28" s="371"/>
      <c r="CI28" s="371"/>
      <c r="CJ28" s="371"/>
      <c r="CK28" s="371"/>
      <c r="CL28" s="371"/>
      <c r="CM28" s="371"/>
      <c r="CN28" s="371"/>
      <c r="CO28" s="371"/>
      <c r="CP28" s="371"/>
      <c r="CQ28" s="371"/>
      <c r="CR28" s="371"/>
      <c r="CS28" s="371"/>
      <c r="CT28" s="371"/>
      <c r="CU28" s="373"/>
    </row>
    <row r="29" spans="1:99" s="32" customFormat="1" ht="15" customHeight="1">
      <c r="A29" s="445" t="s">
        <v>162</v>
      </c>
      <c r="B29" s="446"/>
      <c r="C29" s="446"/>
      <c r="D29" s="446"/>
      <c r="E29" s="446"/>
      <c r="F29" s="447"/>
      <c r="G29" s="448" t="s">
        <v>277</v>
      </c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48"/>
      <c r="S29" s="448"/>
      <c r="T29" s="448"/>
      <c r="U29" s="448"/>
      <c r="V29" s="448"/>
      <c r="W29" s="448"/>
      <c r="X29" s="448"/>
      <c r="Y29" s="448"/>
      <c r="Z29" s="448"/>
      <c r="AA29" s="448"/>
      <c r="AB29" s="448"/>
      <c r="AC29" s="448"/>
      <c r="AD29" s="448"/>
      <c r="AE29" s="448"/>
      <c r="AF29" s="448"/>
      <c r="AG29" s="448"/>
      <c r="AH29" s="448"/>
      <c r="AI29" s="448"/>
      <c r="AJ29" s="448"/>
      <c r="AK29" s="448"/>
      <c r="AL29" s="448"/>
      <c r="AM29" s="448"/>
      <c r="AN29" s="448"/>
      <c r="AO29" s="448"/>
      <c r="AP29" s="448"/>
      <c r="AQ29" s="448"/>
      <c r="AR29" s="448"/>
      <c r="AS29" s="448"/>
      <c r="AT29" s="448"/>
      <c r="AU29" s="448"/>
      <c r="AV29" s="448"/>
      <c r="AW29" s="448"/>
      <c r="AX29" s="448"/>
      <c r="AY29" s="448"/>
      <c r="AZ29" s="448"/>
      <c r="BA29" s="448"/>
      <c r="BB29" s="448"/>
      <c r="BC29" s="448"/>
      <c r="BD29" s="448"/>
      <c r="BE29" s="448"/>
      <c r="BF29" s="374" t="s">
        <v>42</v>
      </c>
      <c r="BG29" s="375"/>
      <c r="BH29" s="375"/>
      <c r="BI29" s="376"/>
      <c r="BJ29" s="370"/>
      <c r="BK29" s="371"/>
      <c r="BL29" s="371"/>
      <c r="BM29" s="371"/>
      <c r="BN29" s="371"/>
      <c r="BO29" s="371"/>
      <c r="BP29" s="371"/>
      <c r="BQ29" s="371"/>
      <c r="BR29" s="371"/>
      <c r="BS29" s="371"/>
      <c r="BT29" s="371"/>
      <c r="BU29" s="371"/>
      <c r="BV29" s="371"/>
      <c r="BW29" s="371"/>
      <c r="BX29" s="371"/>
      <c r="BY29" s="371"/>
      <c r="BZ29" s="371"/>
      <c r="CA29" s="371"/>
      <c r="CB29" s="372"/>
      <c r="CC29" s="370"/>
      <c r="CD29" s="371"/>
      <c r="CE29" s="371"/>
      <c r="CF29" s="371"/>
      <c r="CG29" s="371"/>
      <c r="CH29" s="371"/>
      <c r="CI29" s="371"/>
      <c r="CJ29" s="371"/>
      <c r="CK29" s="371"/>
      <c r="CL29" s="371"/>
      <c r="CM29" s="371"/>
      <c r="CN29" s="371"/>
      <c r="CO29" s="371"/>
      <c r="CP29" s="371"/>
      <c r="CQ29" s="371"/>
      <c r="CR29" s="371"/>
      <c r="CS29" s="371"/>
      <c r="CT29" s="371"/>
      <c r="CU29" s="373"/>
    </row>
    <row r="30" spans="1:99" s="32" customFormat="1" ht="15" customHeight="1" thickBot="1">
      <c r="A30" s="449" t="s">
        <v>163</v>
      </c>
      <c r="B30" s="450"/>
      <c r="C30" s="450"/>
      <c r="D30" s="450"/>
      <c r="E30" s="450"/>
      <c r="F30" s="451"/>
      <c r="G30" s="498" t="s">
        <v>165</v>
      </c>
      <c r="H30" s="499"/>
      <c r="I30" s="499"/>
      <c r="J30" s="499"/>
      <c r="K30" s="499"/>
      <c r="L30" s="499"/>
      <c r="M30" s="499"/>
      <c r="N30" s="499"/>
      <c r="O30" s="499"/>
      <c r="P30" s="499"/>
      <c r="Q30" s="499"/>
      <c r="R30" s="499"/>
      <c r="S30" s="499"/>
      <c r="T30" s="499"/>
      <c r="U30" s="499"/>
      <c r="V30" s="499"/>
      <c r="W30" s="499"/>
      <c r="X30" s="499"/>
      <c r="Y30" s="499"/>
      <c r="Z30" s="499"/>
      <c r="AA30" s="499"/>
      <c r="AB30" s="499"/>
      <c r="AC30" s="499"/>
      <c r="AD30" s="499"/>
      <c r="AE30" s="499"/>
      <c r="AF30" s="499"/>
      <c r="AG30" s="499"/>
      <c r="AH30" s="499"/>
      <c r="AI30" s="499"/>
      <c r="AJ30" s="499"/>
      <c r="AK30" s="499"/>
      <c r="AL30" s="499"/>
      <c r="AM30" s="499"/>
      <c r="AN30" s="499"/>
      <c r="AO30" s="499"/>
      <c r="AP30" s="499"/>
      <c r="AQ30" s="499"/>
      <c r="AR30" s="499"/>
      <c r="AS30" s="499"/>
      <c r="AT30" s="499"/>
      <c r="AU30" s="499"/>
      <c r="AV30" s="499"/>
      <c r="AW30" s="499"/>
      <c r="AX30" s="499"/>
      <c r="AY30" s="499"/>
      <c r="AZ30" s="499"/>
      <c r="BA30" s="499"/>
      <c r="BB30" s="499"/>
      <c r="BC30" s="499"/>
      <c r="BD30" s="499"/>
      <c r="BE30" s="500"/>
      <c r="BF30" s="437" t="s">
        <v>68</v>
      </c>
      <c r="BG30" s="438"/>
      <c r="BH30" s="438"/>
      <c r="BI30" s="440"/>
      <c r="BJ30" s="420"/>
      <c r="BK30" s="421"/>
      <c r="BL30" s="421"/>
      <c r="BM30" s="421"/>
      <c r="BN30" s="421"/>
      <c r="BO30" s="421"/>
      <c r="BP30" s="421"/>
      <c r="BQ30" s="421"/>
      <c r="BR30" s="421"/>
      <c r="BS30" s="421"/>
      <c r="BT30" s="421"/>
      <c r="BU30" s="421"/>
      <c r="BV30" s="421"/>
      <c r="BW30" s="421"/>
      <c r="BX30" s="421"/>
      <c r="BY30" s="421"/>
      <c r="BZ30" s="421"/>
      <c r="CA30" s="421"/>
      <c r="CB30" s="441"/>
      <c r="CC30" s="420"/>
      <c r="CD30" s="421"/>
      <c r="CE30" s="421"/>
      <c r="CF30" s="421"/>
      <c r="CG30" s="421"/>
      <c r="CH30" s="421"/>
      <c r="CI30" s="421"/>
      <c r="CJ30" s="421"/>
      <c r="CK30" s="421"/>
      <c r="CL30" s="421"/>
      <c r="CM30" s="421"/>
      <c r="CN30" s="421"/>
      <c r="CO30" s="421"/>
      <c r="CP30" s="421"/>
      <c r="CQ30" s="421"/>
      <c r="CR30" s="421"/>
      <c r="CS30" s="421"/>
      <c r="CT30" s="421"/>
      <c r="CU30" s="422"/>
    </row>
    <row r="31" ht="9.75" customHeight="1"/>
    <row r="32" ht="9.75" customHeight="1"/>
    <row r="33" spans="1:48" s="9" customFormat="1" ht="12.75">
      <c r="A33" s="28" t="s">
        <v>6</v>
      </c>
      <c r="L33" s="443"/>
      <c r="M33" s="443"/>
      <c r="N33" s="443"/>
      <c r="O33" s="443"/>
      <c r="P33" s="443"/>
      <c r="Q33" s="443"/>
      <c r="R33" s="443"/>
      <c r="S33" s="443"/>
      <c r="T33" s="443"/>
      <c r="U33" s="443"/>
      <c r="V33" s="443"/>
      <c r="W33" s="443"/>
      <c r="Z33" s="443" t="s">
        <v>291</v>
      </c>
      <c r="AA33" s="443"/>
      <c r="AB33" s="443"/>
      <c r="AC33" s="443"/>
      <c r="AD33" s="443"/>
      <c r="AE33" s="443"/>
      <c r="AF33" s="443"/>
      <c r="AG33" s="443"/>
      <c r="AH33" s="443"/>
      <c r="AI33" s="443"/>
      <c r="AJ33" s="443"/>
      <c r="AK33" s="443"/>
      <c r="AL33" s="443"/>
      <c r="AM33" s="443"/>
      <c r="AN33" s="443"/>
      <c r="AO33" s="443"/>
      <c r="AP33" s="443"/>
      <c r="AQ33" s="443"/>
      <c r="AR33" s="443"/>
      <c r="AS33" s="443"/>
      <c r="AT33" s="443"/>
      <c r="AU33" s="443"/>
      <c r="AV33" s="443"/>
    </row>
    <row r="34" spans="12:48" s="11" customFormat="1" ht="10.5">
      <c r="L34" s="444" t="s">
        <v>8</v>
      </c>
      <c r="M34" s="444"/>
      <c r="N34" s="444"/>
      <c r="O34" s="444"/>
      <c r="P34" s="444"/>
      <c r="Q34" s="444"/>
      <c r="R34" s="444"/>
      <c r="S34" s="444"/>
      <c r="T34" s="444"/>
      <c r="U34" s="444"/>
      <c r="V34" s="444"/>
      <c r="W34" s="444"/>
      <c r="Z34" s="444" t="s">
        <v>9</v>
      </c>
      <c r="AA34" s="444"/>
      <c r="AB34" s="444"/>
      <c r="AC34" s="444"/>
      <c r="AD34" s="444"/>
      <c r="AE34" s="444"/>
      <c r="AF34" s="444"/>
      <c r="AG34" s="444"/>
      <c r="AH34" s="444"/>
      <c r="AI34" s="444"/>
      <c r="AJ34" s="444"/>
      <c r="AK34" s="444"/>
      <c r="AL34" s="444"/>
      <c r="AM34" s="444"/>
      <c r="AN34" s="444"/>
      <c r="AO34" s="444"/>
      <c r="AP34" s="444"/>
      <c r="AQ34" s="444"/>
      <c r="AR34" s="444"/>
      <c r="AS34" s="444"/>
      <c r="AT34" s="444"/>
      <c r="AU34" s="444"/>
      <c r="AV34" s="444"/>
    </row>
    <row r="35" spans="1:48" s="9" customFormat="1" ht="12.75">
      <c r="A35" s="28" t="s">
        <v>7</v>
      </c>
      <c r="L35" s="443"/>
      <c r="M35" s="443"/>
      <c r="N35" s="443"/>
      <c r="O35" s="443"/>
      <c r="P35" s="443"/>
      <c r="Q35" s="443"/>
      <c r="R35" s="443"/>
      <c r="S35" s="443"/>
      <c r="T35" s="443"/>
      <c r="U35" s="443"/>
      <c r="V35" s="443"/>
      <c r="W35" s="443"/>
      <c r="Z35" s="443" t="s">
        <v>292</v>
      </c>
      <c r="AA35" s="443"/>
      <c r="AB35" s="443"/>
      <c r="AC35" s="443"/>
      <c r="AD35" s="443"/>
      <c r="AE35" s="443"/>
      <c r="AF35" s="443"/>
      <c r="AG35" s="443"/>
      <c r="AH35" s="443"/>
      <c r="AI35" s="443"/>
      <c r="AJ35" s="443"/>
      <c r="AK35" s="443"/>
      <c r="AL35" s="443"/>
      <c r="AM35" s="443"/>
      <c r="AN35" s="443"/>
      <c r="AO35" s="443"/>
      <c r="AP35" s="443"/>
      <c r="AQ35" s="443"/>
      <c r="AR35" s="443"/>
      <c r="AS35" s="443"/>
      <c r="AT35" s="443"/>
      <c r="AU35" s="443"/>
      <c r="AV35" s="443"/>
    </row>
    <row r="36" spans="1:48" s="11" customFormat="1" ht="12.75">
      <c r="A36" s="3" t="s">
        <v>278</v>
      </c>
      <c r="L36" s="444" t="s">
        <v>8</v>
      </c>
      <c r="M36" s="444"/>
      <c r="N36" s="444"/>
      <c r="O36" s="444"/>
      <c r="P36" s="444"/>
      <c r="Q36" s="444"/>
      <c r="R36" s="444"/>
      <c r="S36" s="444"/>
      <c r="T36" s="444"/>
      <c r="U36" s="444"/>
      <c r="V36" s="444"/>
      <c r="W36" s="444"/>
      <c r="Z36" s="444" t="s">
        <v>9</v>
      </c>
      <c r="AA36" s="444"/>
      <c r="AB36" s="444"/>
      <c r="AC36" s="444"/>
      <c r="AD36" s="444"/>
      <c r="AE36" s="444"/>
      <c r="AF36" s="444"/>
      <c r="AG36" s="444"/>
      <c r="AH36" s="444"/>
      <c r="AI36" s="444"/>
      <c r="AJ36" s="444"/>
      <c r="AK36" s="444"/>
      <c r="AL36" s="444"/>
      <c r="AM36" s="444"/>
      <c r="AN36" s="444"/>
      <c r="AO36" s="444"/>
      <c r="AP36" s="444"/>
      <c r="AQ36" s="444"/>
      <c r="AR36" s="444"/>
      <c r="AS36" s="444"/>
      <c r="AT36" s="444"/>
      <c r="AU36" s="444"/>
      <c r="AV36" s="444"/>
    </row>
    <row r="37" ht="12.75">
      <c r="A37" s="3" t="s">
        <v>279</v>
      </c>
    </row>
    <row r="38" ht="12.75">
      <c r="A38" s="3" t="s">
        <v>280</v>
      </c>
    </row>
    <row r="39" spans="2:25" s="9" customFormat="1" ht="12.75">
      <c r="B39" s="25" t="s">
        <v>10</v>
      </c>
      <c r="C39" s="442" t="s">
        <v>55</v>
      </c>
      <c r="D39" s="442"/>
      <c r="E39" s="442"/>
      <c r="F39" s="28" t="s">
        <v>0</v>
      </c>
      <c r="H39" s="442" t="s">
        <v>284</v>
      </c>
      <c r="I39" s="442"/>
      <c r="J39" s="442"/>
      <c r="K39" s="442"/>
      <c r="L39" s="442"/>
      <c r="M39" s="442"/>
      <c r="N39" s="442"/>
      <c r="O39" s="442"/>
      <c r="P39" s="442"/>
      <c r="Q39" s="442"/>
      <c r="R39" s="442"/>
      <c r="S39" s="442"/>
      <c r="U39" s="33" t="s">
        <v>55</v>
      </c>
      <c r="V39" s="442" t="s">
        <v>55</v>
      </c>
      <c r="W39" s="442"/>
      <c r="X39" s="442"/>
      <c r="Y39" s="28" t="s">
        <v>170</v>
      </c>
    </row>
  </sheetData>
  <sheetProtection/>
  <mergeCells count="130">
    <mergeCell ref="G25:BE25"/>
    <mergeCell ref="G24:BE24"/>
    <mergeCell ref="G23:BE23"/>
    <mergeCell ref="CC30:CU30"/>
    <mergeCell ref="G30:BE30"/>
    <mergeCell ref="BF30:BI30"/>
    <mergeCell ref="BJ30:CB30"/>
    <mergeCell ref="BF25:BI25"/>
    <mergeCell ref="BJ25:CB25"/>
    <mergeCell ref="BJ26:CB26"/>
    <mergeCell ref="CC25:CU25"/>
    <mergeCell ref="BF17:BI18"/>
    <mergeCell ref="CC19:CU19"/>
    <mergeCell ref="CC20:CU20"/>
    <mergeCell ref="BJ21:CB21"/>
    <mergeCell ref="CC21:CU21"/>
    <mergeCell ref="BJ22:CB22"/>
    <mergeCell ref="BJ20:CB20"/>
    <mergeCell ref="CC22:CU22"/>
    <mergeCell ref="BJ23:CB23"/>
    <mergeCell ref="CC6:CU6"/>
    <mergeCell ref="CC11:CU11"/>
    <mergeCell ref="CC12:CU13"/>
    <mergeCell ref="CC14:CU14"/>
    <mergeCell ref="BJ17:CB18"/>
    <mergeCell ref="CC15:CU15"/>
    <mergeCell ref="CC17:CU18"/>
    <mergeCell ref="CC16:CU16"/>
    <mergeCell ref="BJ12:CB13"/>
    <mergeCell ref="BJ16:CB16"/>
    <mergeCell ref="G5:BE5"/>
    <mergeCell ref="G6:BE6"/>
    <mergeCell ref="BJ4:CB5"/>
    <mergeCell ref="BJ19:CB19"/>
    <mergeCell ref="BJ15:CB15"/>
    <mergeCell ref="BJ11:CB11"/>
    <mergeCell ref="BJ10:CB10"/>
    <mergeCell ref="BF16:BI16"/>
    <mergeCell ref="BF14:BI14"/>
    <mergeCell ref="BF15:BI15"/>
    <mergeCell ref="A3:F3"/>
    <mergeCell ref="A4:F5"/>
    <mergeCell ref="CC3:CU3"/>
    <mergeCell ref="BF3:BI3"/>
    <mergeCell ref="BJ3:CB3"/>
    <mergeCell ref="BJ6:CB6"/>
    <mergeCell ref="CC4:CU5"/>
    <mergeCell ref="G3:BE3"/>
    <mergeCell ref="G4:BE4"/>
    <mergeCell ref="BF4:BI5"/>
    <mergeCell ref="A6:F10"/>
    <mergeCell ref="A11:F14"/>
    <mergeCell ref="G14:BE14"/>
    <mergeCell ref="G13:BE13"/>
    <mergeCell ref="G10:BE10"/>
    <mergeCell ref="BF6:BI6"/>
    <mergeCell ref="G9:BE9"/>
    <mergeCell ref="BF7:BI8"/>
    <mergeCell ref="BF10:BI10"/>
    <mergeCell ref="BJ14:CB14"/>
    <mergeCell ref="BJ7:CB8"/>
    <mergeCell ref="G12:BE12"/>
    <mergeCell ref="G7:BE7"/>
    <mergeCell ref="G8:BE8"/>
    <mergeCell ref="G11:BE11"/>
    <mergeCell ref="CC10:CU10"/>
    <mergeCell ref="CC7:CU8"/>
    <mergeCell ref="BF9:BI9"/>
    <mergeCell ref="BJ9:CB9"/>
    <mergeCell ref="CC9:CU9"/>
    <mergeCell ref="BF12:BI13"/>
    <mergeCell ref="BF11:BI11"/>
    <mergeCell ref="A15:F15"/>
    <mergeCell ref="A16:F16"/>
    <mergeCell ref="A19:F19"/>
    <mergeCell ref="G19:BE19"/>
    <mergeCell ref="A17:F18"/>
    <mergeCell ref="G17:BE17"/>
    <mergeCell ref="G18:BE18"/>
    <mergeCell ref="G15:BE15"/>
    <mergeCell ref="G16:BE16"/>
    <mergeCell ref="A21:F21"/>
    <mergeCell ref="A22:F22"/>
    <mergeCell ref="A23:F23"/>
    <mergeCell ref="BF19:BI19"/>
    <mergeCell ref="G21:BE21"/>
    <mergeCell ref="G22:BE22"/>
    <mergeCell ref="BF22:BI22"/>
    <mergeCell ref="A20:F20"/>
    <mergeCell ref="G20:BE20"/>
    <mergeCell ref="BF20:BI20"/>
    <mergeCell ref="A24:F24"/>
    <mergeCell ref="A25:F25"/>
    <mergeCell ref="A30:F30"/>
    <mergeCell ref="BF21:BI21"/>
    <mergeCell ref="BF23:BI23"/>
    <mergeCell ref="A26:F26"/>
    <mergeCell ref="G26:BE26"/>
    <mergeCell ref="BF26:BI26"/>
    <mergeCell ref="A28:F28"/>
    <mergeCell ref="G28:BE28"/>
    <mergeCell ref="CC23:CU23"/>
    <mergeCell ref="BF24:BI24"/>
    <mergeCell ref="BJ24:CB24"/>
    <mergeCell ref="CC24:CU24"/>
    <mergeCell ref="CC26:CU26"/>
    <mergeCell ref="A27:F27"/>
    <mergeCell ref="G27:BE27"/>
    <mergeCell ref="BF27:BI27"/>
    <mergeCell ref="BJ27:CB27"/>
    <mergeCell ref="CC27:CU27"/>
    <mergeCell ref="A29:F29"/>
    <mergeCell ref="G29:BE29"/>
    <mergeCell ref="BF29:BI29"/>
    <mergeCell ref="BJ29:CB29"/>
    <mergeCell ref="CC29:CU29"/>
    <mergeCell ref="BF28:BI28"/>
    <mergeCell ref="L33:W33"/>
    <mergeCell ref="Z33:AV33"/>
    <mergeCell ref="L34:W34"/>
    <mergeCell ref="Z34:AV34"/>
    <mergeCell ref="BJ28:CB28"/>
    <mergeCell ref="CC28:CU28"/>
    <mergeCell ref="C39:E39"/>
    <mergeCell ref="H39:S39"/>
    <mergeCell ref="V39:X39"/>
    <mergeCell ref="L35:W35"/>
    <mergeCell ref="Z35:AV35"/>
    <mergeCell ref="L36:W36"/>
    <mergeCell ref="Z36:AV3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Image v2.0</cp:lastModifiedBy>
  <cp:lastPrinted>2020-03-25T04:49:44Z</cp:lastPrinted>
  <dcterms:created xsi:type="dcterms:W3CDTF">2004-06-16T07:44:42Z</dcterms:created>
  <dcterms:modified xsi:type="dcterms:W3CDTF">2021-03-16T22:55:51Z</dcterms:modified>
  <cp:category/>
  <cp:version/>
  <cp:contentType/>
  <cp:contentStatus/>
</cp:coreProperties>
</file>