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27" i="1" l="1"/>
  <c r="G28" i="1"/>
  <c r="G25" i="1"/>
  <c r="G23" i="1"/>
  <c r="G12" i="1"/>
  <c r="G14" i="1"/>
  <c r="G16" i="1"/>
  <c r="G26" i="1" l="1"/>
  <c r="G24" i="1"/>
  <c r="G22" i="1"/>
  <c r="G15" i="1"/>
  <c r="G13" i="1"/>
  <c r="G11" i="1"/>
  <c r="G17" i="1" l="1"/>
</calcChain>
</file>

<file path=xl/sharedStrings.xml><?xml version="1.0" encoding="utf-8"?>
<sst xmlns="http://schemas.openxmlformats.org/spreadsheetml/2006/main" count="48" uniqueCount="29">
  <si>
    <t>Для получателей средств из местного бюджета сельского поселения «село Ковран».</t>
  </si>
  <si>
    <t>Наименование потребителя</t>
  </si>
  <si>
    <t>Период действия</t>
  </si>
  <si>
    <t>Номер договора</t>
  </si>
  <si>
    <t>Поставщик</t>
  </si>
  <si>
    <t>Сумма (тыс.руб.)</t>
  </si>
  <si>
    <t>Тариф за 1кВт/ч с учетом НДС (руб.)</t>
  </si>
  <si>
    <t>Лимит потребления Тыс. кВт/ч</t>
  </si>
  <si>
    <t>Администрация МО СП «село Ковран» (здание)</t>
  </si>
  <si>
    <t>ОАО «Корякэнерго»</t>
  </si>
  <si>
    <t>Сельский дом культуры (здание)</t>
  </si>
  <si>
    <t>Итого электроэнергия</t>
  </si>
  <si>
    <t>Итого тепловая энергия</t>
  </si>
  <si>
    <t>Тариф за 1 Гкал с учетом НДС (руб.)</t>
  </si>
  <si>
    <t>Лимит потребления Гкал</t>
  </si>
  <si>
    <t>Сумма (тыс. руб.)</t>
  </si>
  <si>
    <t xml:space="preserve">Администрация МО СП «село Ковран» </t>
  </si>
  <si>
    <t>Сельский дом культуры</t>
  </si>
  <si>
    <t>Приложение к Постановлению №5 от 28.02.2024 года</t>
  </si>
  <si>
    <t>Приложение к Постановлению №28 от 02.08.2023 года</t>
  </si>
  <si>
    <t>Годовые лимиты потребления коммунальных услуг на 2024 год</t>
  </si>
  <si>
    <t>с 01.01.2024 по 30.06.2024</t>
  </si>
  <si>
    <t>с 01.07.2024 по 31.12.2024</t>
  </si>
  <si>
    <r>
      <t xml:space="preserve">Годовые лимиты потребления </t>
    </r>
    <r>
      <rPr>
        <b/>
        <sz val="14"/>
        <color theme="1"/>
        <rFont val="Times New Roman"/>
        <family val="1"/>
        <charset val="204"/>
      </rPr>
      <t xml:space="preserve">электрической энергии </t>
    </r>
    <r>
      <rPr>
        <sz val="14"/>
        <color theme="1"/>
        <rFont val="Times New Roman"/>
        <family val="1"/>
        <charset val="204"/>
      </rPr>
      <t>на 2024 год</t>
    </r>
  </si>
  <si>
    <r>
      <t>Годовые лимиты потребления тепловой</t>
    </r>
    <r>
      <rPr>
        <b/>
        <sz val="14"/>
        <color theme="1"/>
        <rFont val="Times New Roman"/>
        <family val="1"/>
        <charset val="204"/>
      </rPr>
      <t xml:space="preserve"> энергии </t>
    </r>
    <r>
      <rPr>
        <sz val="14"/>
        <color theme="1"/>
        <rFont val="Times New Roman"/>
        <family val="1"/>
        <charset val="204"/>
      </rPr>
      <t>на 2024 год</t>
    </r>
  </si>
  <si>
    <t>90-51</t>
  </si>
  <si>
    <t>109-51</t>
  </si>
  <si>
    <t>4047-51</t>
  </si>
  <si>
    <t>40109-51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</si>
</sst>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/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workbookViewId="0">
      <selection activeCell="F33" sqref="F33"/>
    </sheetView>
  </sheetViews>
  <sheetFormatPr defaultRowHeight="15" x14ac:dyDescent="0.25"/>
  <cols>
    <col min="1" max="1" width="28.7109375" customWidth="1"/>
    <col min="2" max="2" width="19.140625" customWidth="1"/>
    <col min="3" max="3" width="20.85546875" customWidth="1"/>
    <col min="4" max="4" width="22.85546875" customWidth="1"/>
    <col min="5" max="5" width="24.140625" customWidth="1"/>
    <col min="6" max="6" width="23.7109375" customWidth="1"/>
    <col min="7" max="7" width="22.7109375" customWidth="1"/>
  </cols>
  <sheetData>
    <row r="1" spans="1:7" ht="15.75" customHeight="1" x14ac:dyDescent="0.25"/>
    <row r="2" spans="1:7" x14ac:dyDescent="0.25">
      <c r="E2" t="s">
        <v>18</v>
      </c>
    </row>
    <row r="3" spans="1:7" x14ac:dyDescent="0.25">
      <c r="E3" t="s">
        <v>19</v>
      </c>
    </row>
    <row r="5" spans="1:7" ht="18.75" x14ac:dyDescent="0.25">
      <c r="A5" s="13" t="s">
        <v>20</v>
      </c>
      <c r="B5" s="13"/>
      <c r="C5" s="13"/>
      <c r="D5" s="13"/>
      <c r="E5" s="13"/>
      <c r="F5" s="13"/>
      <c r="G5" s="13"/>
    </row>
    <row r="6" spans="1:7" ht="18.75" x14ac:dyDescent="0.25">
      <c r="A6" s="14" t="s">
        <v>0</v>
      </c>
      <c r="B6" s="14"/>
      <c r="C6" s="14"/>
      <c r="D6" s="14"/>
      <c r="E6" s="14"/>
      <c r="F6" s="14"/>
      <c r="G6" s="14"/>
    </row>
    <row r="8" spans="1:7" ht="56.25" x14ac:dyDescent="0.3">
      <c r="A8" s="1" t="s">
        <v>1</v>
      </c>
      <c r="B8" s="2" t="s">
        <v>2</v>
      </c>
      <c r="C8" s="3" t="s">
        <v>3</v>
      </c>
      <c r="D8" s="2" t="s">
        <v>4</v>
      </c>
      <c r="E8" s="3" t="s">
        <v>6</v>
      </c>
      <c r="F8" s="3" t="s">
        <v>7</v>
      </c>
      <c r="G8" s="2" t="s">
        <v>5</v>
      </c>
    </row>
    <row r="9" spans="1:7" ht="18.75" x14ac:dyDescent="0.3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</row>
    <row r="10" spans="1:7" ht="18.75" x14ac:dyDescent="0.3">
      <c r="A10" s="12" t="s">
        <v>23</v>
      </c>
      <c r="B10" s="12"/>
      <c r="C10" s="12"/>
      <c r="D10" s="12"/>
      <c r="E10" s="12"/>
      <c r="F10" s="12"/>
      <c r="G10" s="12"/>
    </row>
    <row r="11" spans="1:7" ht="40.5" customHeight="1" x14ac:dyDescent="0.25">
      <c r="A11" s="15" t="s">
        <v>16</v>
      </c>
      <c r="B11" s="4" t="s">
        <v>21</v>
      </c>
      <c r="C11" s="18">
        <v>47</v>
      </c>
      <c r="D11" s="15" t="s">
        <v>9</v>
      </c>
      <c r="E11" s="5">
        <v>14.087999999999999</v>
      </c>
      <c r="F11" s="5">
        <v>8</v>
      </c>
      <c r="G11" s="5">
        <f t="shared" ref="G11:G16" si="0">E11*F11</f>
        <v>112.70399999999999</v>
      </c>
    </row>
    <row r="12" spans="1:7" ht="40.5" customHeight="1" x14ac:dyDescent="0.25">
      <c r="A12" s="16"/>
      <c r="B12" s="4" t="s">
        <v>22</v>
      </c>
      <c r="C12" s="19"/>
      <c r="D12" s="17"/>
      <c r="E12" s="5">
        <v>46.811999999999998</v>
      </c>
      <c r="F12" s="5">
        <v>7.8</v>
      </c>
      <c r="G12" s="5">
        <f t="shared" si="0"/>
        <v>365.1336</v>
      </c>
    </row>
    <row r="13" spans="1:7" ht="37.5" x14ac:dyDescent="0.25">
      <c r="A13" s="16"/>
      <c r="B13" s="4" t="s">
        <v>21</v>
      </c>
      <c r="C13" s="18" t="s">
        <v>26</v>
      </c>
      <c r="D13" s="15" t="s">
        <v>9</v>
      </c>
      <c r="E13" s="5">
        <v>4.8600000000000003</v>
      </c>
      <c r="F13" s="5">
        <v>0.06</v>
      </c>
      <c r="G13" s="6">
        <f t="shared" si="0"/>
        <v>0.29160000000000003</v>
      </c>
    </row>
    <row r="14" spans="1:7" ht="37.5" x14ac:dyDescent="0.25">
      <c r="A14" s="17"/>
      <c r="B14" s="4" t="s">
        <v>22</v>
      </c>
      <c r="C14" s="19"/>
      <c r="D14" s="17"/>
      <c r="E14" s="5">
        <v>5</v>
      </c>
      <c r="F14" s="5">
        <v>0.06</v>
      </c>
      <c r="G14" s="6">
        <f t="shared" si="0"/>
        <v>0.3</v>
      </c>
    </row>
    <row r="15" spans="1:7" ht="37.5" x14ac:dyDescent="0.25">
      <c r="A15" s="15" t="s">
        <v>17</v>
      </c>
      <c r="B15" s="4" t="s">
        <v>21</v>
      </c>
      <c r="C15" s="18" t="s">
        <v>25</v>
      </c>
      <c r="D15" s="15" t="s">
        <v>9</v>
      </c>
      <c r="E15" s="5">
        <v>14.087999999999999</v>
      </c>
      <c r="F15" s="5">
        <v>1.45</v>
      </c>
      <c r="G15" s="7">
        <f t="shared" si="0"/>
        <v>20.427599999999998</v>
      </c>
    </row>
    <row r="16" spans="1:7" ht="37.5" x14ac:dyDescent="0.25">
      <c r="A16" s="17"/>
      <c r="B16" s="4" t="s">
        <v>22</v>
      </c>
      <c r="C16" s="19"/>
      <c r="D16" s="17"/>
      <c r="E16" s="5">
        <v>46.811999999999998</v>
      </c>
      <c r="F16" s="5">
        <v>1.1499999999999999</v>
      </c>
      <c r="G16" s="7">
        <f t="shared" si="0"/>
        <v>53.833799999999997</v>
      </c>
    </row>
    <row r="17" spans="1:7" ht="18.75" x14ac:dyDescent="0.3">
      <c r="A17" s="12" t="s">
        <v>11</v>
      </c>
      <c r="B17" s="12"/>
      <c r="C17" s="8"/>
      <c r="D17" s="8"/>
      <c r="E17" s="8"/>
      <c r="F17" s="8"/>
      <c r="G17" s="6">
        <f>SUM(G11:G15)</f>
        <v>498.85680000000002</v>
      </c>
    </row>
    <row r="18" spans="1:7" ht="147" customHeight="1" x14ac:dyDescent="0.25"/>
    <row r="19" spans="1:7" ht="37.5" x14ac:dyDescent="0.3">
      <c r="A19" s="1" t="s">
        <v>1</v>
      </c>
      <c r="B19" s="2" t="s">
        <v>2</v>
      </c>
      <c r="C19" s="3" t="s">
        <v>3</v>
      </c>
      <c r="D19" s="2" t="s">
        <v>4</v>
      </c>
      <c r="E19" s="3" t="s">
        <v>13</v>
      </c>
      <c r="F19" s="3" t="s">
        <v>14</v>
      </c>
      <c r="G19" s="2" t="s">
        <v>15</v>
      </c>
    </row>
    <row r="20" spans="1:7" ht="18.75" x14ac:dyDescent="0.3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</row>
    <row r="21" spans="1:7" ht="18.75" x14ac:dyDescent="0.3">
      <c r="A21" s="12" t="s">
        <v>24</v>
      </c>
      <c r="B21" s="12"/>
      <c r="C21" s="12"/>
      <c r="D21" s="12"/>
      <c r="E21" s="12"/>
      <c r="F21" s="12"/>
      <c r="G21" s="12"/>
    </row>
    <row r="22" spans="1:7" ht="40.5" customHeight="1" x14ac:dyDescent="0.25">
      <c r="A22" s="15" t="s">
        <v>8</v>
      </c>
      <c r="B22" s="4" t="s">
        <v>21</v>
      </c>
      <c r="C22" s="18" t="s">
        <v>27</v>
      </c>
      <c r="D22" s="15" t="s">
        <v>9</v>
      </c>
      <c r="E22" s="5">
        <v>25152.400000000001</v>
      </c>
      <c r="F22" s="5">
        <v>13.708</v>
      </c>
      <c r="G22" s="9">
        <f t="shared" ref="G22:G27" si="1">E22*F22/1000</f>
        <v>344.78909920000001</v>
      </c>
    </row>
    <row r="23" spans="1:7" ht="40.5" customHeight="1" x14ac:dyDescent="0.25">
      <c r="A23" s="16"/>
      <c r="B23" s="4" t="s">
        <v>22</v>
      </c>
      <c r="C23" s="19"/>
      <c r="D23" s="17"/>
      <c r="E23" s="5">
        <v>39637.044000000002</v>
      </c>
      <c r="F23" s="5">
        <v>7.7210000000000001</v>
      </c>
      <c r="G23" s="9">
        <f t="shared" si="1"/>
        <v>306.03761672400003</v>
      </c>
    </row>
    <row r="24" spans="1:7" ht="37.5" x14ac:dyDescent="0.25">
      <c r="A24" s="16"/>
      <c r="B24" s="4" t="s">
        <v>21</v>
      </c>
      <c r="C24" s="18" t="s">
        <v>28</v>
      </c>
      <c r="D24" s="15" t="s">
        <v>9</v>
      </c>
      <c r="E24" s="5">
        <v>2923.2</v>
      </c>
      <c r="F24" s="5">
        <v>37.293489999999998</v>
      </c>
      <c r="G24" s="6">
        <f t="shared" si="1"/>
        <v>109.01632996799999</v>
      </c>
    </row>
    <row r="25" spans="1:7" ht="37.5" x14ac:dyDescent="0.25">
      <c r="A25" s="17"/>
      <c r="B25" s="4" t="s">
        <v>22</v>
      </c>
      <c r="C25" s="19"/>
      <c r="D25" s="17"/>
      <c r="E25" s="9">
        <v>3150</v>
      </c>
      <c r="F25" s="5">
        <v>23.71313</v>
      </c>
      <c r="G25" s="6">
        <f t="shared" si="1"/>
        <v>74.6963595</v>
      </c>
    </row>
    <row r="26" spans="1:7" ht="37.5" customHeight="1" x14ac:dyDescent="0.25">
      <c r="A26" s="15" t="s">
        <v>10</v>
      </c>
      <c r="B26" s="4" t="s">
        <v>21</v>
      </c>
      <c r="C26" s="18">
        <v>4090</v>
      </c>
      <c r="D26" s="15" t="s">
        <v>9</v>
      </c>
      <c r="E26" s="5">
        <v>25152.400000000001</v>
      </c>
      <c r="F26" s="11">
        <v>27.77412</v>
      </c>
      <c r="G26" s="6">
        <f t="shared" si="1"/>
        <v>698.58577588800006</v>
      </c>
    </row>
    <row r="27" spans="1:7" ht="37.5" customHeight="1" x14ac:dyDescent="0.25">
      <c r="A27" s="17"/>
      <c r="B27" s="4" t="s">
        <v>22</v>
      </c>
      <c r="C27" s="19"/>
      <c r="D27" s="17"/>
      <c r="E27" s="5">
        <v>39637.044000000002</v>
      </c>
      <c r="F27" s="11">
        <v>15.44589</v>
      </c>
      <c r="G27" s="6">
        <f t="shared" si="1"/>
        <v>612.22942154916007</v>
      </c>
    </row>
    <row r="28" spans="1:7" ht="18.75" x14ac:dyDescent="0.3">
      <c r="A28" s="12" t="s">
        <v>12</v>
      </c>
      <c r="B28" s="12"/>
      <c r="C28" s="8"/>
      <c r="D28" s="8"/>
      <c r="E28" s="8"/>
      <c r="F28" s="8"/>
      <c r="G28" s="6">
        <f>SUM(G22:G27)</f>
        <v>2145.3546028291603</v>
      </c>
    </row>
  </sheetData>
  <mergeCells count="22">
    <mergeCell ref="D22:D23"/>
    <mergeCell ref="D24:D25"/>
    <mergeCell ref="D26:D27"/>
    <mergeCell ref="A22:A25"/>
    <mergeCell ref="A26:A27"/>
    <mergeCell ref="C22:C23"/>
    <mergeCell ref="C24:C25"/>
    <mergeCell ref="C26:C27"/>
    <mergeCell ref="A28:B28"/>
    <mergeCell ref="A21:G21"/>
    <mergeCell ref="A17:B17"/>
    <mergeCell ref="A5:G5"/>
    <mergeCell ref="A6:G6"/>
    <mergeCell ref="A10:G10"/>
    <mergeCell ref="A11:A14"/>
    <mergeCell ref="A15:A16"/>
    <mergeCell ref="C11:C12"/>
    <mergeCell ref="C13:C14"/>
    <mergeCell ref="C15:C16"/>
    <mergeCell ref="D11:D12"/>
    <mergeCell ref="D13:D14"/>
    <mergeCell ref="D15:D16"/>
  </mergeCells>
  <pageMargins left="0.70866141732283472" right="0.70866141732283472" top="0.74803149606299213" bottom="0.74803149606299213" header="0.31496062992125984" footer="0.31496062992125984"/>
  <pageSetup paperSize="9" scale="80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2024-02-28T00:12:03Z</dcterms:modified>
</cp:coreProperties>
</file>